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geoghegan\Desktop\"/>
    </mc:Choice>
  </mc:AlternateContent>
  <xr:revisionPtr revIDLastSave="0" documentId="8_{76AA882A-266D-45AD-B403-6AADEF945BAA}"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5" r:id="rId2"/>
    <sheet name="Consultancy" sheetId="27" r:id="rId3"/>
    <sheet name="Director Statement " sheetId="23" r:id="rId4"/>
    <sheet name="Summary of Exp" sheetId="2" state="hidden" r:id="rId5"/>
  </sheets>
  <definedNames>
    <definedName name="_xlnm._FilterDatabase" localSheetId="2" hidden="1">Consultancy!#REF!</definedName>
    <definedName name="_Hlk55476101" localSheetId="1">'Checklist for Claim'!#REF!</definedName>
    <definedName name="_xlnm.Print_Area" localSheetId="1">'Checklist for Claim'!$B$1:$F$30</definedName>
    <definedName name="_xlnm.Print_Area" localSheetId="2">Consultancy!$B$1:$J$52</definedName>
    <definedName name="_xlnm.Print_Area" localSheetId="3">'Director Statement '!$B$4:$F$30</definedName>
    <definedName name="_xlnm.Print_Area" localSheetId="0">Instructions!$B$1:$P$16</definedName>
    <definedName name="_xlnm.Print_Area" localSheetId="4">'Summary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23" l="1"/>
  <c r="C9" i="23"/>
  <c r="C10" i="23"/>
  <c r="C8" i="23"/>
  <c r="I8" i="27" l="1"/>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M8" i="27" l="1"/>
  <c r="M9" i="27"/>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7" i="27"/>
  <c r="I7" i="27" l="1"/>
  <c r="I46" i="27" s="1"/>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8" i="27"/>
  <c r="N9" i="27"/>
  <c r="N10" i="27"/>
  <c r="N11" i="27"/>
  <c r="N12" i="27"/>
  <c r="N13" i="27"/>
  <c r="N14" i="27"/>
  <c r="N15" i="27"/>
  <c r="N16" i="27"/>
  <c r="N7" i="27" l="1"/>
  <c r="C18" i="23" l="1"/>
  <c r="Q47" i="27"/>
  <c r="P47" i="27"/>
  <c r="O41" i="27" l="1"/>
  <c r="R41" i="27" s="1"/>
  <c r="O31" i="27"/>
  <c r="R31" i="27" s="1"/>
  <c r="O16" i="27"/>
  <c r="R16" i="27" s="1"/>
  <c r="O40" i="27"/>
  <c r="R40" i="27" s="1"/>
  <c r="O7" i="27"/>
  <c r="R7" i="27" s="1"/>
  <c r="O21" i="27"/>
  <c r="R21" i="27" s="1"/>
  <c r="O25" i="27"/>
  <c r="R25" i="27" s="1"/>
  <c r="O29" i="27"/>
  <c r="R29" i="27" s="1"/>
  <c r="O33" i="27"/>
  <c r="R33" i="27" s="1"/>
  <c r="O37" i="27"/>
  <c r="R37" i="27" s="1"/>
  <c r="O24" i="27"/>
  <c r="R24" i="27" s="1"/>
  <c r="O15" i="27"/>
  <c r="R15" i="27" s="1"/>
  <c r="O32" i="27"/>
  <c r="R32" i="27" s="1"/>
  <c r="O8" i="27"/>
  <c r="R8" i="27" s="1"/>
  <c r="O23" i="27"/>
  <c r="R23" i="27" s="1"/>
  <c r="O43" i="27"/>
  <c r="R43" i="27" s="1"/>
  <c r="O44" i="27"/>
  <c r="R44" i="27" s="1"/>
  <c r="O10" i="27"/>
  <c r="R10" i="27" s="1"/>
  <c r="O18" i="27"/>
  <c r="R18" i="27" s="1"/>
  <c r="O26" i="27"/>
  <c r="R26" i="27" s="1"/>
  <c r="O34" i="27"/>
  <c r="R34" i="27" s="1"/>
  <c r="O42" i="27"/>
  <c r="R42" i="27" s="1"/>
  <c r="O11" i="27"/>
  <c r="R11" i="27" s="1"/>
  <c r="O19" i="27"/>
  <c r="R19" i="27" s="1"/>
  <c r="O27" i="27"/>
  <c r="R27" i="27" s="1"/>
  <c r="O35" i="27"/>
  <c r="R35" i="27" s="1"/>
  <c r="O14" i="27"/>
  <c r="R14" i="27" s="1"/>
  <c r="O22" i="27"/>
  <c r="R22" i="27" s="1"/>
  <c r="O30" i="27"/>
  <c r="R30" i="27" s="1"/>
  <c r="O38" i="27"/>
  <c r="R38" i="27" s="1"/>
  <c r="O12" i="27"/>
  <c r="R12" i="27" s="1"/>
  <c r="O20" i="27"/>
  <c r="R20" i="27" s="1"/>
  <c r="O28" i="27"/>
  <c r="R28" i="27" s="1"/>
  <c r="O36" i="27"/>
  <c r="R36" i="27" s="1"/>
  <c r="O39" i="27"/>
  <c r="R39" i="27" s="1"/>
  <c r="O17" i="27"/>
  <c r="R17" i="27" s="1"/>
  <c r="O13" i="27"/>
  <c r="R13" i="27" s="1"/>
  <c r="O9" i="27"/>
  <c r="R9" i="27" s="1"/>
  <c r="N47" i="27" l="1"/>
  <c r="O47" i="27"/>
  <c r="R47" i="27" l="1"/>
  <c r="E18" i="23" l="1"/>
  <c r="E20" i="23" s="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<sst xmlns="http://schemas.openxmlformats.org/spreadsheetml/2006/main" count="135" uniqueCount="104">
  <si>
    <t>FOR INTERNAL EI USE ONLY</t>
  </si>
  <si>
    <t>Deferred 
(Manual Entry)</t>
  </si>
  <si>
    <t>Approved Cost (Calculated)</t>
  </si>
  <si>
    <t>EI Comments</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</si>
  <si>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</si>
  <si>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</si>
  <si>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</si>
  <si>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</si>
  <si>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</si>
  <si>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</si>
  <si>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</si>
  <si>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</si>
  <si>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</si>
  <si>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</si>
  <si>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</si>
  <si>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</si>
  <si>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</si>
  <si>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</si>
  <si>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</si>
  <si>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</si>
  <si>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</si>
  <si>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</si>
  <si>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</si>
  <si>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Project No: (ref Letter of Offer)</t>
  </si>
  <si>
    <t>Grant Rate %</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</si>
  <si>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</si>
  <si>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</si>
  <si>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</si>
  <si>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</si>
  <si>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</si>
  <si>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</si>
  <si>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</si>
  <si>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</si>
  <si>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</si>
  <si>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</si>
  <si>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</si>
  <si>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</si>
  <si>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</si>
  <si>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</si>
  <si>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</si>
  <si>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</si>
  <si>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</si>
  <si>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</si>
  <si>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</si>
  <si>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</si>
  <si>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</si>
  <si>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Claim No:</t>
  </si>
  <si>
    <t>Cells below are auto populated from Claim Detail tab, do not edit</t>
  </si>
  <si>
    <t>Expenditure</t>
  </si>
  <si>
    <t>Grant Amount:</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</si>
  <si>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</si>
  <si>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</si>
  <si>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</si>
  <si>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</si>
  <si>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Checklist for Claim</t>
  </si>
  <si>
    <t>•  Ensure that the checklist is carefully read and that all required back up documentation for your claim is submitted.
•  To avoid documents being returned for clarification, all supporting documentation should be saved with the corresponding item number on the claim form.</t>
  </si>
  <si>
    <t xml:space="preserve">https://www.enterprise-ireland.com/en/Process/Companies/  </t>
  </si>
  <si>
    <t xml:space="preserve">N.B. As part of continous improvement, revisions are regularly made to our claim forms. Do not use a saved copy. Always download from: </t>
  </si>
  <si>
    <t>Revision Date:</t>
  </si>
  <si>
    <t>Final Claim Date:</t>
  </si>
  <si>
    <t>Disallowed (Calculated)</t>
  </si>
  <si>
    <t>Days allowed</t>
  </si>
  <si>
    <t>Max daily rate</t>
  </si>
  <si>
    <t>Invoice No.</t>
  </si>
  <si>
    <t>Allowed Rate</t>
  </si>
  <si>
    <t>Invoices</t>
  </si>
  <si>
    <t>Copy of Consultant’s Invoices. Invoices must clearly state the work undertaken, daily rate and number of days.</t>
  </si>
  <si>
    <t>Confirmation of Payment by the Grantee Company for expenditure items claimed.</t>
  </si>
  <si>
    <t>Invoice Date</t>
  </si>
  <si>
    <t>Re-allocated 
(Manual Entry)</t>
  </si>
  <si>
    <t>Approved num days (over-write)</t>
  </si>
  <si>
    <t>'&lt;- unhide rows here if required</t>
  </si>
  <si>
    <t>Number of Days</t>
  </si>
  <si>
    <t>Amount Paid
(ex VAT)</t>
  </si>
  <si>
    <t>Total:</t>
  </si>
  <si>
    <t>Required</t>
  </si>
  <si>
    <t>The Items below should be submitted with your claim</t>
  </si>
  <si>
    <t>The expenditure details from the claim form tab will be copied across to the Director Statement. 
Please print the Director Statement on company headed paper, sign, scan and email back with the claim.</t>
  </si>
  <si>
    <t>Item No:</t>
  </si>
  <si>
    <t>Each entry must be given an Item Number.  
Ensure that the corresponding invoice and proof of payment  are clearly marked with the item number that it corresponds with.
Incomplete claims will be returned.</t>
  </si>
  <si>
    <t xml:space="preserve">Consultancy </t>
  </si>
  <si>
    <t>Consultant/Service Provider Name</t>
  </si>
  <si>
    <t>Role/Function</t>
  </si>
  <si>
    <t>Consultancy:</t>
  </si>
  <si>
    <t>Progress Report</t>
  </si>
  <si>
    <t xml:space="preserve">Note: 
•  Consultancy rate is up to a maximum of €900 per day.  
•  The daily rate is to be inclusive of Consultant's time and all associated travel, subsistence and out of pocket expenses.  
•  Where more than one external Consultant is being used from the same firm the daily rate applies to the firm. 
•  Consultancy Fees can only be claimed for non-company management/employee costs - Directors, shareholders and employee time/costs cannot be claimed as consultancy. 
•  Each entry must be given an "Item No." Please ensure that the corresponding invoice and proof of payment i.e. bank statement are clearly marked with the item no. that it corresponds with.
</t>
  </si>
  <si>
    <t xml:space="preserve">Consultancy Fees </t>
  </si>
  <si>
    <r>
      <t xml:space="preserve">Daily Rate
</t>
    </r>
    <r>
      <rPr>
        <b/>
        <sz val="9"/>
        <color theme="1"/>
        <rFont val="Arial"/>
        <family val="2"/>
      </rPr>
      <t>(Maximum of €900)</t>
    </r>
  </si>
  <si>
    <r>
      <rPr>
        <sz val="10"/>
        <color rgb="FF000000"/>
        <rFont val="Arial"/>
        <family val="2"/>
      </rPr>
      <t>Please refer to your Letter of Offer to confirm what expenditure has been approved.</t>
    </r>
    <r>
      <rPr>
        <b/>
        <sz val="10"/>
        <color rgb="FF000000"/>
        <rFont val="Arial"/>
        <family val="2"/>
      </rPr>
      <t xml:space="preserve">
Consultant</t>
    </r>
    <r>
      <rPr>
        <sz val="10"/>
        <color rgb="FF000000"/>
        <rFont val="Arial"/>
        <family val="2"/>
      </rPr>
      <t xml:space="preserve">: For each invoice claimed, you must submit a copy of Bank or Company Credit Card Statement as proof of payment. 
Ensure each copy invoice and proof of payment is marked to highlight its corresponding “Item No.” on the claim form.
N.B. When printing out online bank statements, please ensure that the account number and the Grantee’s name are showing on the statement.
</t>
    </r>
    <r>
      <rPr>
        <b/>
        <sz val="10"/>
        <color rgb="FF000000"/>
        <rFont val="Arial"/>
        <family val="2"/>
      </rPr>
      <t>Note</t>
    </r>
    <r>
      <rPr>
        <sz val="10"/>
        <color rgb="FF000000"/>
        <rFont val="Arial"/>
        <family val="2"/>
      </rPr>
      <t xml:space="preserve">: Invoices marked paid or suppliers’ statements are not acceptable proof of payment.
</t>
    </r>
  </si>
  <si>
    <t>RETS Feasibility Grant</t>
  </si>
  <si>
    <t>Complete the RETS Feasibility Claim Form &amp; Director Statement as instructed. Print, sign, scan the Director Statement. Return the pdf document, the Excel claim, and supporting documentation to:</t>
  </si>
  <si>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</si>
  <si>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r>
      <t>A progress report which details the tasks undertaken as part of the RETS feasibility project must be submitted with the</t>
    </r>
    <r>
      <rPr>
        <b/>
        <sz val="10"/>
        <color rgb="FF000000"/>
        <rFont val="Arial"/>
        <family val="2"/>
      </rPr>
      <t xml:space="preserve"> </t>
    </r>
    <r>
      <rPr>
        <sz val="10"/>
        <color rgb="FF000000"/>
        <rFont val="Arial"/>
        <family val="2"/>
      </rPr>
      <t>claim and will be sent to your Regional Development Executive (RDE) for sign-off.
Download progress report template from the RETS Feasibility grant claims webpage.</t>
    </r>
  </si>
  <si>
    <t>Instructions to complete claim for Regional Enterprise Transition Scheme (RETS) Feasibility Project</t>
  </si>
  <si>
    <t>Only one claim permitted under this grant</t>
  </si>
  <si>
    <t>To be signed by Managing Director or one Director who is making this declaration on behalf of the company.</t>
  </si>
  <si>
    <t>State Title:</t>
  </si>
  <si>
    <t>Insert Signature:</t>
  </si>
  <si>
    <r>
      <t xml:space="preserve">On </t>
    </r>
    <r>
      <rPr>
        <b/>
        <sz val="10"/>
        <color theme="1"/>
        <rFont val="Arial"/>
        <family val="2"/>
      </rPr>
      <t>{INSERT DATE}</t>
    </r>
    <r>
      <rPr>
        <sz val="10"/>
        <color theme="1"/>
        <rFont val="Arial"/>
        <family val="2"/>
      </rPr>
      <t>, and in accordance with the above Project Number under which a Regional Enterprise Transition Scheme (RETS) Feasibility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r>
  </si>
  <si>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</si>
  <si>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</si>
  <si>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</si>
  <si>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</si>
  <si>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In the email subject line write: “RETS Feasibility Grant / Company name / Project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</si>
</sst>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0"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sz val="10"/>
      <color theme="0"/>
      <name val="Arial"/>
      <family val="2"/>
    </font>
    <font>
      <sz val="8"/>
      <name val="Arial"/>
      <family val="2"/>
    </font>
    <font>
      <b/>
      <sz val="26"/>
      <color rgb="FF006100"/>
      <name val="Calibri"/>
      <family val="2"/>
      <scheme val="minor"/>
    </font>
    <font>
      <b/>
      <sz val="11"/>
      <color theme="0"/>
      <name val="Arial"/>
      <family val="2"/>
    </font>
    <font>
      <sz val="9"/>
      <name val="Arial"/>
      <family val="2"/>
    </font>
    <font>
      <b/>
      <sz val="9"/>
      <name val="Arial"/>
      <family val="2"/>
    </font>
    <font>
      <sz val="12"/>
      <name val="Arial"/>
      <family val="2"/>
    </font>
    <font>
      <b/>
      <sz val="10"/>
      <color rgb="FF000000"/>
      <name val="Arial"/>
      <family val="2"/>
    </font>
    <font>
      <sz val="9"/>
      <color theme="0"/>
      <name val="Arial"/>
      <family val="2"/>
    </font>
    <font>
      <sz val="8"/>
      <color theme="1"/>
      <name val="Arial"/>
      <family val="2"/>
    </font>
    <font>
      <b/>
      <sz val="9"/>
      <color theme="1"/>
      <name val="Arial"/>
      <family val="2"/>
    </font>
    <font>
      <sz val="9"/>
      <color theme="1"/>
      <name val="Arial"/>
      <family val="2"/>
    </font>
    <font>
      <b/>
      <u/>
      <sz val="9"/>
      <color rgb="FF000000"/>
      <name val="Arial"/>
      <family val="2"/>
    </font>
    <font>
      <sz val="12"/>
      <color rgb="FF0000E1"/>
      <name val="Arial"/>
      <family val="2"/>
    </font>
    <font>
      <b/>
      <sz val="11"/>
      <color rgb="FF0000E1"/>
      <name val="Arial"/>
      <family val="2"/>
    </font>
  </fonts>
  <fills count="15">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7CE"/>
      </patternFill>
    </fill>
    <fill>
      <patternFill patternType="solid">
        <fgColor theme="8" tint="-0.249977111117893"/>
        <bgColor indexed="64"/>
      </patternFill>
    </fill>
    <fill>
      <patternFill patternType="solid">
        <fgColor theme="9" tint="0.79998168889431442"/>
        <bgColor indexed="64"/>
      </patternFill>
    </fill>
    <fill>
      <patternFill patternType="solid">
        <fgColor theme="7" tint="0.79998168889431442"/>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style="hair">
        <color auto="1"/>
      </right>
      <top style="hair">
        <color auto="1"/>
      </top>
      <bottom style="hair">
        <color auto="1"/>
      </bottom>
      <diagonal/>
    </border>
    <border>
      <left style="hair">
        <color rgb="FF7F7F7F"/>
      </left>
      <right/>
      <top/>
      <bottom style="hair">
        <color auto="1"/>
      </bottom>
      <diagonal/>
    </border>
    <border>
      <left/>
      <right/>
      <top style="thin">
        <color rgb="FF7F7F7F"/>
      </top>
      <bottom style="thin">
        <color rgb="FF7F7F7F"/>
      </bottom>
      <diagonal/>
    </border>
    <border>
      <left/>
      <right/>
      <top style="thin">
        <color rgb="FF7F7F7F"/>
      </top>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15" fillId="0" borderId="0"/>
    <xf numFmtId="0" fontId="16"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5" fillId="0" borderId="0"/>
    <xf numFmtId="0" fontId="19" fillId="0" borderId="0" applyNumberFormat="0" applyFill="0" applyBorder="0" applyAlignment="0" applyProtection="0"/>
    <xf numFmtId="0" fontId="4" fillId="0" borderId="0"/>
    <xf numFmtId="44" fontId="10" fillId="0" borderId="0" applyFont="0" applyFill="0" applyBorder="0" applyAlignment="0" applyProtection="0"/>
    <xf numFmtId="0" fontId="44" fillId="11" borderId="0" applyNumberFormat="0" applyBorder="0" applyAlignment="0" applyProtection="0"/>
    <xf numFmtId="44" fontId="10" fillId="0" borderId="0" applyFont="0" applyFill="0" applyBorder="0" applyAlignment="0" applyProtection="0"/>
    <xf numFmtId="43" fontId="4" fillId="0" borderId="0" applyFont="0" applyFill="0" applyBorder="0" applyAlignment="0" applyProtection="0"/>
  </cellStyleXfs>
  <cellXfs count="294">
    <xf numFmtId="0" fontId="0" fillId="0" borderId="0" xfId="0"/>
    <xf numFmtId="0" fontId="5" fillId="6" borderId="10" xfId="0" applyFont="1" applyFill="1" applyBorder="1"/>
    <xf numFmtId="0" fontId="3" fillId="6" borderId="10"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3" xfId="0" applyFont="1" applyBorder="1"/>
    <xf numFmtId="0" fontId="6" fillId="0" borderId="10" xfId="0" applyFont="1" applyBorder="1"/>
    <xf numFmtId="0" fontId="6" fillId="0" borderId="4" xfId="0" applyFont="1" applyBorder="1"/>
    <xf numFmtId="0" fontId="7" fillId="0" borderId="13" xfId="0" applyFont="1" applyBorder="1"/>
    <xf numFmtId="0" fontId="7" fillId="0" borderId="10" xfId="0" applyFont="1" applyBorder="1"/>
    <xf numFmtId="165" fontId="6" fillId="0" borderId="2" xfId="0" applyNumberFormat="1" applyFont="1" applyBorder="1"/>
    <xf numFmtId="0" fontId="6" fillId="0" borderId="8" xfId="0" applyFont="1" applyBorder="1"/>
    <xf numFmtId="0" fontId="9" fillId="0" borderId="0" xfId="0" applyFont="1"/>
    <xf numFmtId="0" fontId="6" fillId="0" borderId="9" xfId="0" applyFont="1" applyBorder="1"/>
    <xf numFmtId="0" fontId="5" fillId="6" borderId="9" xfId="0" applyFont="1" applyFill="1" applyBorder="1"/>
    <xf numFmtId="0" fontId="5" fillId="6" borderId="9" xfId="0" applyFont="1" applyFill="1" applyBorder="1" applyAlignment="1">
      <alignment wrapText="1"/>
    </xf>
    <xf numFmtId="44" fontId="6" fillId="0" borderId="9" xfId="1" applyFont="1" applyBorder="1"/>
    <xf numFmtId="44" fontId="7" fillId="0" borderId="0" xfId="1" applyFont="1"/>
    <xf numFmtId="44" fontId="7" fillId="0" borderId="4" xfId="1" applyFont="1" applyBorder="1"/>
    <xf numFmtId="44" fontId="7" fillId="0" borderId="8" xfId="1" applyFont="1" applyBorder="1"/>
    <xf numFmtId="44" fontId="6" fillId="0" borderId="6" xfId="1" applyFont="1" applyBorder="1"/>
    <xf numFmtId="44" fontId="6" fillId="0" borderId="8" xfId="1" applyFont="1" applyBorder="1"/>
    <xf numFmtId="167" fontId="6" fillId="0" borderId="9" xfId="0" applyNumberFormat="1" applyFont="1" applyBorder="1"/>
    <xf numFmtId="0" fontId="6" fillId="5" borderId="0" xfId="0" applyFont="1" applyFill="1"/>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5" fillId="6" borderId="0" xfId="0" applyFont="1" applyFill="1" applyAlignment="1">
      <alignment horizontal="center"/>
    </xf>
    <xf numFmtId="0" fontId="17" fillId="0" borderId="9" xfId="4" applyFont="1" applyFill="1" applyBorder="1" applyAlignment="1" applyProtection="1">
      <alignment vertical="center"/>
      <protection locked="0"/>
    </xf>
    <xf numFmtId="0" fontId="20" fillId="0" borderId="5" xfId="4" applyFont="1" applyFill="1" applyBorder="1" applyAlignment="1" applyProtection="1">
      <alignment horizontal="left" vertical="center"/>
      <protection locked="0"/>
    </xf>
    <xf numFmtId="9" fontId="20" fillId="0" borderId="5" xfId="4" applyNumberFormat="1" applyFont="1" applyFill="1" applyBorder="1" applyAlignment="1" applyProtection="1">
      <alignment horizontal="left" vertical="center"/>
      <protection locked="0"/>
    </xf>
    <xf numFmtId="0" fontId="17" fillId="0" borderId="9"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0" fontId="20" fillId="0" borderId="0" xfId="4" applyFont="1" applyFill="1" applyBorder="1" applyAlignment="1" applyProtection="1">
      <alignment horizontal="lef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1" fillId="0" borderId="0" xfId="0" applyFont="1"/>
    <xf numFmtId="0" fontId="18" fillId="0" borderId="9" xfId="0" applyFont="1" applyBorder="1" applyAlignment="1">
      <alignment horizontal="left" vertical="center"/>
    </xf>
    <xf numFmtId="0" fontId="21" fillId="0" borderId="9" xfId="0" applyFont="1" applyBorder="1" applyAlignment="1">
      <alignment horizontal="center" vertical="center"/>
    </xf>
    <xf numFmtId="0" fontId="18" fillId="0" borderId="5" xfId="0" applyFont="1" applyBorder="1" applyAlignment="1">
      <alignment horizontal="right" wrapText="1"/>
    </xf>
    <xf numFmtId="0" fontId="21" fillId="0" borderId="8" xfId="0" applyFont="1" applyBorder="1"/>
    <xf numFmtId="0" fontId="18" fillId="0" borderId="13" xfId="0" applyFont="1" applyBorder="1" applyAlignment="1">
      <alignment horizontal="right" wrapText="1"/>
    </xf>
    <xf numFmtId="0" fontId="21" fillId="0" borderId="14" xfId="0" applyFont="1" applyBorder="1"/>
    <xf numFmtId="0" fontId="18" fillId="0" borderId="16" xfId="0" applyFont="1" applyBorder="1" applyAlignment="1">
      <alignment vertical="center"/>
    </xf>
    <xf numFmtId="0" fontId="19" fillId="0" borderId="0" xfId="18"/>
    <xf numFmtId="0" fontId="26" fillId="5" borderId="0" xfId="0" applyFont="1" applyFill="1" applyAlignment="1">
      <alignment vertical="center"/>
    </xf>
    <xf numFmtId="0" fontId="27" fillId="5" borderId="0" xfId="0" applyFont="1" applyFill="1"/>
    <xf numFmtId="0" fontId="11" fillId="5" borderId="0" xfId="0" applyFont="1" applyFill="1"/>
    <xf numFmtId="0" fontId="0" fillId="5" borderId="0" xfId="0" applyFill="1"/>
    <xf numFmtId="0" fontId="27" fillId="5" borderId="0" xfId="0" applyFont="1" applyFill="1" applyAlignment="1">
      <alignment vertical="center"/>
    </xf>
    <xf numFmtId="0" fontId="30" fillId="0" borderId="0" xfId="0" applyFont="1"/>
    <xf numFmtId="0" fontId="18" fillId="0" borderId="0" xfId="0" applyFont="1"/>
    <xf numFmtId="0" fontId="12" fillId="0" borderId="0" xfId="2" applyFont="1" applyAlignment="1">
      <alignment vertical="center"/>
    </xf>
    <xf numFmtId="0" fontId="3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14" fillId="0" borderId="0" xfId="0" applyFont="1" applyAlignment="1" applyProtection="1">
      <alignment horizontal="left" vertical="center" wrapText="1"/>
      <protection locked="0"/>
    </xf>
    <xf numFmtId="0" fontId="18"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xf numFmtId="0" fontId="21" fillId="0" borderId="0" xfId="0" applyFont="1" applyAlignment="1">
      <alignment vertical="center"/>
    </xf>
    <xf numFmtId="0" fontId="21" fillId="0" borderId="0" xfId="0" applyFont="1" applyAlignment="1">
      <alignment horizontal="center" vertical="center"/>
    </xf>
    <xf numFmtId="0" fontId="21" fillId="0" borderId="19" xfId="0" applyFont="1" applyBorder="1" applyAlignment="1">
      <alignment horizontal="center" vertical="center"/>
    </xf>
    <xf numFmtId="44" fontId="36" fillId="0" borderId="0" xfId="9" applyNumberFormat="1" applyFont="1" applyFill="1" applyBorder="1" applyAlignment="1">
      <alignment horizontal="center"/>
    </xf>
    <xf numFmtId="164" fontId="21" fillId="0" borderId="0" xfId="0" applyNumberFormat="1" applyFont="1"/>
    <xf numFmtId="0" fontId="4" fillId="0" borderId="0" xfId="19"/>
    <xf numFmtId="0" fontId="21" fillId="0" borderId="0" xfId="0" applyFont="1" applyAlignment="1">
      <alignment horizontal="justify" vertical="center"/>
    </xf>
    <xf numFmtId="0" fontId="4" fillId="0" borderId="0" xfId="19" applyAlignment="1">
      <alignment vertical="top" wrapText="1"/>
    </xf>
    <xf numFmtId="0" fontId="25" fillId="0" borderId="0" xfId="18" applyFont="1" applyAlignment="1">
      <alignment vertical="top"/>
    </xf>
    <xf numFmtId="0" fontId="29" fillId="0" borderId="0" xfId="18" applyFont="1" applyFill="1" applyAlignment="1">
      <alignment vertical="top"/>
    </xf>
    <xf numFmtId="0" fontId="30" fillId="0" borderId="0" xfId="0" applyFont="1" applyFill="1"/>
    <xf numFmtId="0" fontId="29" fillId="10" borderId="0" xfId="18" applyFont="1" applyFill="1" applyAlignment="1">
      <alignment vertical="top"/>
    </xf>
    <xf numFmtId="0" fontId="30" fillId="10" borderId="0" xfId="0" applyFont="1" applyFill="1"/>
    <xf numFmtId="44" fontId="17" fillId="3" borderId="1" xfId="9" applyNumberFormat="1" applyFont="1" applyAlignment="1">
      <alignment horizontal="center"/>
    </xf>
    <xf numFmtId="44" fontId="17" fillId="0" borderId="0" xfId="9" applyNumberFormat="1" applyFont="1" applyFill="1" applyBorder="1" applyAlignment="1">
      <alignment horizontal="center"/>
    </xf>
    <xf numFmtId="44" fontId="17" fillId="0" borderId="0" xfId="9" applyNumberFormat="1" applyFont="1" applyFill="1" applyBorder="1" applyAlignment="1">
      <alignment horizontal="center" vertical="center"/>
    </xf>
    <xf numFmtId="44" fontId="17" fillId="3" borderId="20" xfId="9" applyNumberFormat="1" applyFont="1" applyBorder="1" applyAlignment="1">
      <alignment horizontal="center" vertical="center"/>
    </xf>
    <xf numFmtId="0" fontId="31" fillId="5" borderId="0" xfId="0" applyFont="1" applyFill="1" applyAlignment="1">
      <alignment vertical="center"/>
    </xf>
    <xf numFmtId="0" fontId="31" fillId="5" borderId="0" xfId="0" applyFont="1" applyFill="1"/>
    <xf numFmtId="0" fontId="28" fillId="5" borderId="0" xfId="0" applyFont="1" applyFill="1"/>
    <xf numFmtId="0" fontId="28" fillId="0" borderId="0" xfId="0" applyFont="1"/>
    <xf numFmtId="0" fontId="40" fillId="5" borderId="0" xfId="0" applyFont="1" applyFill="1"/>
    <xf numFmtId="0" fontId="41" fillId="5" borderId="0" xfId="0" applyFont="1" applyFill="1"/>
    <xf numFmtId="0" fontId="41" fillId="0" borderId="0" xfId="0" applyFont="1"/>
    <xf numFmtId="0" fontId="42" fillId="5" borderId="0" xfId="18" applyFont="1" applyFill="1" applyAlignment="1">
      <alignment vertical="center"/>
    </xf>
    <xf numFmtId="0" fontId="43" fillId="5" borderId="0" xfId="0" applyFont="1" applyFill="1"/>
    <xf numFmtId="0" fontId="42" fillId="10" borderId="0" xfId="18" applyFont="1" applyFill="1" applyAlignment="1">
      <alignment vertical="top"/>
    </xf>
    <xf numFmtId="14" fontId="13" fillId="0" borderId="0" xfId="0" applyNumberFormat="1" applyFont="1" applyAlignment="1">
      <alignment vertical="center"/>
    </xf>
    <xf numFmtId="14" fontId="32" fillId="5" borderId="0" xfId="0" applyNumberFormat="1" applyFont="1" applyFill="1" applyAlignment="1">
      <alignment vertical="center"/>
    </xf>
    <xf numFmtId="14" fontId="13" fillId="5" borderId="0" xfId="0" applyNumberFormat="1" applyFont="1" applyFill="1" applyAlignment="1">
      <alignment vertical="center"/>
    </xf>
    <xf numFmtId="0" fontId="28" fillId="0" borderId="0" xfId="0" applyFont="1" applyFill="1" applyAlignment="1">
      <alignment vertical="center" wrapText="1"/>
    </xf>
    <xf numFmtId="0" fontId="27" fillId="0" borderId="0" xfId="0" applyFont="1" applyFill="1" applyAlignment="1">
      <alignment vertical="center" wrapText="1"/>
    </xf>
    <xf numFmtId="0" fontId="21" fillId="0" borderId="16" xfId="0" applyFont="1" applyBorder="1" applyAlignment="1">
      <alignment horizontal="center" vertical="center"/>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5" borderId="0" xfId="2" applyFill="1" applyAlignment="1" applyProtection="1">
      <alignment vertical="center" wrapText="1"/>
      <protection locked="0"/>
    </xf>
    <xf numFmtId="0" fontId="4" fillId="5" borderId="0" xfId="2" applyFill="1" applyAlignment="1" applyProtection="1">
      <alignment horizontal="center" vertical="center" wrapText="1"/>
      <protection locked="0"/>
    </xf>
    <xf numFmtId="0" fontId="4" fillId="0" borderId="0" xfId="2" applyAlignment="1" applyProtection="1">
      <alignment horizontal="left" vertical="center" wrapText="1"/>
      <protection locked="0"/>
    </xf>
    <xf numFmtId="0" fontId="4" fillId="0" borderId="0" xfId="2" applyProtection="1">
      <protection locked="0"/>
    </xf>
    <xf numFmtId="0" fontId="47" fillId="2" borderId="0" xfId="6" applyFont="1" applyBorder="1" applyAlignment="1" applyProtection="1">
      <alignment horizontal="left" vertical="center"/>
      <protection locked="0"/>
    </xf>
    <xf numFmtId="0" fontId="48" fillId="0" borderId="0" xfId="2" applyFont="1" applyAlignment="1" applyProtection="1">
      <alignment vertical="center" wrapText="1"/>
      <protection locked="0"/>
    </xf>
    <xf numFmtId="0" fontId="17" fillId="0" borderId="0" xfId="2" applyFont="1" applyProtection="1">
      <protection locked="0"/>
    </xf>
    <xf numFmtId="0" fontId="4" fillId="0" borderId="0" xfId="2" applyAlignment="1" applyProtection="1">
      <alignment horizontal="center"/>
      <protection locked="0"/>
    </xf>
    <xf numFmtId="0" fontId="4" fillId="12" borderId="0" xfId="2" applyFill="1" applyAlignment="1" applyProtection="1">
      <alignment vertical="center" wrapText="1"/>
      <protection locked="0"/>
    </xf>
    <xf numFmtId="0" fontId="1" fillId="2" borderId="7" xfId="6" applyBorder="1" applyAlignment="1" applyProtection="1">
      <alignment horizontal="center" vertical="center" wrapText="1"/>
      <protection locked="0"/>
    </xf>
    <xf numFmtId="0" fontId="4" fillId="12" borderId="0" xfId="2" applyFill="1"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0" fillId="0" borderId="0" xfId="0" applyProtection="1">
      <protection locked="0"/>
    </xf>
    <xf numFmtId="0" fontId="4" fillId="12" borderId="0" xfId="2" applyFill="1" applyAlignment="1" applyProtection="1">
      <alignment vertical="center"/>
      <protection locked="0"/>
    </xf>
    <xf numFmtId="0" fontId="4" fillId="0" borderId="0" xfId="2" applyAlignment="1" applyProtection="1">
      <alignment horizontal="left"/>
      <protection locked="0"/>
    </xf>
    <xf numFmtId="0" fontId="4" fillId="5" borderId="0" xfId="2" applyFill="1" applyAlignment="1" applyProtection="1">
      <alignment vertical="center"/>
      <protection locked="0"/>
    </xf>
    <xf numFmtId="0" fontId="48" fillId="0" borderId="0" xfId="2" applyFont="1" applyAlignment="1" applyProtection="1">
      <alignment vertical="center"/>
      <protection locked="0"/>
    </xf>
    <xf numFmtId="0" fontId="48" fillId="12" borderId="0" xfId="2" applyFont="1" applyFill="1" applyAlignment="1" applyProtection="1">
      <alignment vertical="center"/>
      <protection locked="0"/>
    </xf>
    <xf numFmtId="0" fontId="50" fillId="5" borderId="0" xfId="2" applyFont="1" applyFill="1" applyAlignment="1" applyProtection="1">
      <alignment vertical="center"/>
      <protection locked="0"/>
    </xf>
    <xf numFmtId="0" fontId="50" fillId="5" borderId="0" xfId="2" applyFont="1" applyFill="1" applyAlignment="1" applyProtection="1">
      <alignment horizontal="center" vertical="center"/>
      <protection locked="0"/>
    </xf>
    <xf numFmtId="0" fontId="17" fillId="12" borderId="0" xfId="2" applyFont="1" applyFill="1" applyProtection="1">
      <protection locked="0"/>
    </xf>
    <xf numFmtId="0" fontId="44" fillId="11" borderId="0" xfId="21" applyBorder="1" applyAlignment="1" applyProtection="1">
      <alignment horizontal="center" vertical="center" wrapText="1"/>
      <protection locked="0"/>
    </xf>
    <xf numFmtId="0" fontId="17" fillId="0" borderId="0" xfId="2" applyFont="1" applyAlignment="1" applyProtection="1">
      <alignment wrapText="1"/>
      <protection locked="0"/>
    </xf>
    <xf numFmtId="0" fontId="45" fillId="0" borderId="0" xfId="2" applyFont="1" applyProtection="1">
      <protection locked="0"/>
    </xf>
    <xf numFmtId="0" fontId="45" fillId="12" borderId="0" xfId="2" applyFont="1" applyFill="1" applyProtection="1">
      <protection locked="0"/>
    </xf>
    <xf numFmtId="0" fontId="1" fillId="2" borderId="22" xfId="6" applyBorder="1" applyAlignment="1" applyProtection="1">
      <alignment horizontal="left" vertical="center" wrapText="1"/>
      <protection locked="0"/>
    </xf>
    <xf numFmtId="0" fontId="46" fillId="0" borderId="0" xfId="2" quotePrefix="1" applyFont="1" applyAlignment="1" applyProtection="1">
      <alignment horizontal="left" vertical="center"/>
      <protection locked="0"/>
    </xf>
    <xf numFmtId="0" fontId="0" fillId="12" borderId="0" xfId="0" applyFill="1" applyProtection="1">
      <protection locked="0"/>
    </xf>
    <xf numFmtId="0" fontId="49" fillId="5" borderId="0" xfId="2" applyFont="1" applyFill="1" applyAlignment="1" applyProtection="1">
      <alignment wrapText="1"/>
      <protection locked="0"/>
    </xf>
    <xf numFmtId="0" fontId="49" fillId="0" borderId="0" xfId="2" applyFont="1" applyAlignment="1" applyProtection="1">
      <alignment wrapText="1"/>
      <protection locked="0"/>
    </xf>
    <xf numFmtId="0" fontId="49" fillId="0" borderId="0" xfId="2" applyFont="1" applyAlignment="1" applyProtection="1">
      <alignment horizontal="center" wrapText="1"/>
      <protection locked="0"/>
    </xf>
    <xf numFmtId="0" fontId="49" fillId="0" borderId="0" xfId="2" applyFont="1" applyAlignment="1" applyProtection="1">
      <alignment horizontal="center"/>
      <protection locked="0"/>
    </xf>
    <xf numFmtId="0" fontId="45" fillId="0" borderId="0" xfId="2" applyFont="1" applyAlignment="1" applyProtection="1">
      <alignment vertical="center"/>
      <protection locked="0"/>
    </xf>
    <xf numFmtId="0" fontId="0" fillId="0" borderId="0" xfId="0" applyAlignment="1" applyProtection="1">
      <alignment wrapText="1"/>
      <protection locked="0"/>
    </xf>
    <xf numFmtId="0" fontId="4" fillId="0" borderId="0" xfId="2" applyAlignment="1" applyProtection="1">
      <alignment horizontal="left" wrapText="1"/>
      <protection locked="0"/>
    </xf>
    <xf numFmtId="164" fontId="1" fillId="2" borderId="15" xfId="8" applyNumberFormat="1" applyBorder="1" applyAlignment="1" applyProtection="1">
      <alignment horizontal="center" vertical="center"/>
      <protection locked="0"/>
    </xf>
    <xf numFmtId="0" fontId="17" fillId="0" borderId="0" xfId="2" applyFont="1" applyAlignment="1" applyProtection="1">
      <alignment horizontal="left" wrapText="1"/>
      <protection locked="0"/>
    </xf>
    <xf numFmtId="0" fontId="4" fillId="5" borderId="0" xfId="2" applyFill="1" applyProtection="1">
      <protection locked="0"/>
    </xf>
    <xf numFmtId="164" fontId="1" fillId="2" borderId="0" xfId="1" applyNumberFormat="1" applyFont="1" applyFill="1" applyBorder="1" applyAlignment="1" applyProtection="1">
      <alignment horizontal="center"/>
      <protection locked="0"/>
    </xf>
    <xf numFmtId="0" fontId="4" fillId="5" borderId="0" xfId="2" applyFill="1" applyAlignment="1" applyProtection="1">
      <alignment horizontal="center"/>
      <protection locked="0"/>
    </xf>
    <xf numFmtId="0" fontId="46" fillId="0" borderId="0" xfId="2" applyFont="1" applyAlignment="1" applyProtection="1">
      <alignment horizontal="center"/>
      <protection locked="0"/>
    </xf>
    <xf numFmtId="0" fontId="53" fillId="0" borderId="0" xfId="2" applyFont="1" applyProtection="1">
      <protection locked="0"/>
    </xf>
    <xf numFmtId="0" fontId="49" fillId="5" borderId="0" xfId="2" applyFont="1" applyFill="1" applyAlignment="1" applyProtection="1">
      <alignment horizontal="center" wrapText="1"/>
      <protection locked="0"/>
    </xf>
    <xf numFmtId="0" fontId="10" fillId="0" borderId="0" xfId="0" applyFont="1"/>
    <xf numFmtId="0" fontId="21" fillId="0" borderId="0" xfId="2" applyFont="1" applyAlignment="1" applyProtection="1">
      <alignment horizontal="center"/>
      <protection locked="0"/>
    </xf>
    <xf numFmtId="0" fontId="21" fillId="0" borderId="0" xfId="2" applyFont="1" applyProtection="1">
      <protection locked="0"/>
    </xf>
    <xf numFmtId="0" fontId="21" fillId="0" borderId="0" xfId="2" applyFont="1" applyAlignment="1" applyProtection="1">
      <alignment vertical="center"/>
      <protection locked="0"/>
    </xf>
    <xf numFmtId="0" fontId="10" fillId="0" borderId="0" xfId="0" applyFont="1" applyProtection="1">
      <protection locked="0"/>
    </xf>
    <xf numFmtId="0" fontId="21" fillId="0" borderId="0" xfId="2" applyFont="1" applyAlignment="1" applyProtection="1">
      <alignment horizontal="center" vertical="center"/>
      <protection locked="0"/>
    </xf>
    <xf numFmtId="0" fontId="21" fillId="0" borderId="21" xfId="13" applyNumberFormat="1" applyFont="1" applyBorder="1" applyAlignment="1" applyProtection="1">
      <alignment horizontal="center" vertical="center" wrapText="1"/>
      <protection locked="0"/>
    </xf>
    <xf numFmtId="44" fontId="21" fillId="0" borderId="21" xfId="1" applyFont="1" applyBorder="1" applyAlignment="1" applyProtection="1">
      <alignment horizontal="center" vertical="center" wrapText="1"/>
      <protection locked="0"/>
    </xf>
    <xf numFmtId="0" fontId="21" fillId="0" borderId="0" xfId="2" quotePrefix="1" applyFont="1" applyAlignment="1" applyProtection="1">
      <alignment vertical="center"/>
      <protection locked="0"/>
    </xf>
    <xf numFmtId="164" fontId="21" fillId="0" borderId="15" xfId="1" applyNumberFormat="1" applyFont="1" applyBorder="1" applyAlignment="1" applyProtection="1">
      <alignment horizontal="center" vertical="center" wrapText="1"/>
      <protection locked="0"/>
    </xf>
    <xf numFmtId="0" fontId="10" fillId="0" borderId="0" xfId="0" applyFont="1" applyAlignment="1" applyProtection="1">
      <alignment horizontal="right"/>
      <protection locked="0"/>
    </xf>
    <xf numFmtId="0" fontId="4" fillId="0" borderId="0" xfId="2" applyBorder="1" applyAlignment="1" applyProtection="1">
      <alignment vertical="center" wrapText="1"/>
      <protection locked="0"/>
    </xf>
    <xf numFmtId="0" fontId="4" fillId="0" borderId="0" xfId="2" applyBorder="1" applyAlignment="1" applyProtection="1">
      <alignment horizontal="right" vertical="center" wrapText="1"/>
      <protection locked="0"/>
    </xf>
    <xf numFmtId="0" fontId="4" fillId="0" borderId="0" xfId="2" applyBorder="1" applyAlignment="1" applyProtection="1">
      <alignment horizontal="right" vertical="center"/>
      <protection locked="0"/>
    </xf>
    <xf numFmtId="0" fontId="0" fillId="0" borderId="0" xfId="0" applyBorder="1" applyAlignment="1" applyProtection="1">
      <alignment horizontal="center" vertical="center" wrapText="1"/>
      <protection locked="0"/>
    </xf>
    <xf numFmtId="0" fontId="54" fillId="0" borderId="0" xfId="2" applyFont="1" applyProtection="1">
      <protection locked="0"/>
    </xf>
    <xf numFmtId="44" fontId="21" fillId="0" borderId="9" xfId="2" applyNumberFormat="1" applyFont="1" applyBorder="1" applyProtection="1">
      <protection locked="0"/>
    </xf>
    <xf numFmtId="0" fontId="18" fillId="0" borderId="0" xfId="2" applyFont="1" applyAlignment="1" applyProtection="1">
      <alignment horizontal="center"/>
      <protection locked="0"/>
    </xf>
    <xf numFmtId="44" fontId="17" fillId="0" borderId="23" xfId="9" applyNumberFormat="1" applyFont="1" applyFill="1" applyBorder="1" applyAlignment="1">
      <alignment horizontal="center"/>
    </xf>
    <xf numFmtId="0" fontId="18" fillId="0" borderId="0" xfId="0" applyFont="1" applyFill="1" applyBorder="1"/>
    <xf numFmtId="164" fontId="21" fillId="0" borderId="0" xfId="0" applyNumberFormat="1" applyFont="1" applyFill="1" applyBorder="1"/>
    <xf numFmtId="0" fontId="21" fillId="0" borderId="0" xfId="0" applyFont="1" applyFill="1" applyBorder="1"/>
    <xf numFmtId="0" fontId="0" fillId="0" borderId="0" xfId="0" applyFill="1" applyBorder="1"/>
    <xf numFmtId="0" fontId="21" fillId="0" borderId="21" xfId="13" applyNumberFormat="1" applyFont="1" applyBorder="1" applyAlignment="1" applyProtection="1">
      <alignment horizontal="left" vertical="center" wrapText="1"/>
      <protection locked="0"/>
    </xf>
    <xf numFmtId="0" fontId="21" fillId="0" borderId="15" xfId="13" applyNumberFormat="1" applyFont="1" applyBorder="1" applyAlignment="1" applyProtection="1">
      <alignment horizontal="left" vertical="center" wrapText="1"/>
      <protection locked="0"/>
    </xf>
    <xf numFmtId="0" fontId="21" fillId="0" borderId="21" xfId="1" applyNumberFormat="1" applyFont="1" applyBorder="1" applyAlignment="1" applyProtection="1">
      <alignment horizontal="center" vertical="center" wrapText="1"/>
      <protection locked="0"/>
    </xf>
    <xf numFmtId="0" fontId="1" fillId="2" borderId="0" xfId="6" applyNumberFormat="1" applyAlignment="1" applyProtection="1">
      <alignment horizontal="center"/>
      <protection locked="0"/>
    </xf>
    <xf numFmtId="0" fontId="1" fillId="2" borderId="0" xfId="8" applyAlignment="1" applyProtection="1">
      <alignment vertical="center"/>
      <protection locked="0"/>
    </xf>
    <xf numFmtId="0" fontId="1" fillId="2" borderId="0" xfId="8" applyAlignment="1" applyProtection="1">
      <alignment vertical="center" wrapText="1"/>
      <protection locked="0"/>
    </xf>
    <xf numFmtId="0" fontId="0" fillId="0" borderId="0" xfId="0" applyAlignment="1" applyProtection="1">
      <alignment vertical="center"/>
      <protection locked="0"/>
    </xf>
    <xf numFmtId="0" fontId="6" fillId="0" borderId="9" xfId="1" applyNumberFormat="1" applyFont="1" applyBorder="1" applyAlignment="1" applyProtection="1">
      <alignment horizontal="center"/>
      <protection locked="0"/>
    </xf>
    <xf numFmtId="0" fontId="21" fillId="0" borderId="0" xfId="0" applyFont="1" applyAlignment="1">
      <alignment horizontal="justify" vertical="center"/>
    </xf>
    <xf numFmtId="0" fontId="38" fillId="0" borderId="0" xfId="0" applyFont="1" applyAlignment="1">
      <alignment vertical="center"/>
    </xf>
    <xf numFmtId="0" fontId="38" fillId="0" borderId="0" xfId="0" applyFont="1" applyAlignment="1" applyProtection="1">
      <alignment vertical="center"/>
      <protection locked="0"/>
    </xf>
    <xf numFmtId="0" fontId="18" fillId="0" borderId="16" xfId="0" applyFont="1" applyBorder="1" applyAlignment="1">
      <alignment horizontal="left" vertical="center" wrapText="1"/>
    </xf>
    <xf numFmtId="0" fontId="21" fillId="0" borderId="0" xfId="2" quotePrefix="1" applyFont="1" applyBorder="1" applyAlignment="1" applyProtection="1">
      <alignment vertical="center"/>
      <protection locked="0"/>
    </xf>
    <xf numFmtId="44" fontId="17" fillId="0" borderId="24" xfId="9" applyNumberFormat="1" applyFont="1" applyFill="1" applyBorder="1" applyAlignment="1">
      <alignment horizontal="center"/>
    </xf>
    <xf numFmtId="0" fontId="4" fillId="0" borderId="0" xfId="19" applyProtection="1">
      <protection locked="0"/>
    </xf>
    <xf numFmtId="0" fontId="28" fillId="0" borderId="0" xfId="0" applyFont="1" applyAlignment="1">
      <alignment vertical="center"/>
    </xf>
    <xf numFmtId="0" fontId="28" fillId="0" borderId="0" xfId="0" applyFont="1" applyFill="1" applyAlignment="1">
      <alignment vertical="center"/>
    </xf>
    <xf numFmtId="0" fontId="18" fillId="7" borderId="0" xfId="2" applyFont="1" applyFill="1" applyBorder="1" applyProtection="1">
      <protection locked="0"/>
    </xf>
    <xf numFmtId="0" fontId="18" fillId="7" borderId="0" xfId="2" applyFont="1" applyFill="1" applyAlignment="1" applyProtection="1">
      <alignment horizontal="center" wrapText="1"/>
      <protection locked="0"/>
    </xf>
    <xf numFmtId="164" fontId="7" fillId="3" borderId="1" xfId="1" applyNumberFormat="1" applyFont="1" applyFill="1" applyBorder="1" applyProtection="1">
      <protection locked="0"/>
    </xf>
    <xf numFmtId="0" fontId="4" fillId="0" borderId="0" xfId="2" applyFont="1" applyProtection="1">
      <protection locked="0"/>
    </xf>
    <xf numFmtId="0" fontId="4" fillId="5" borderId="0" xfId="2" applyFont="1" applyFill="1" applyAlignment="1" applyProtection="1">
      <alignment horizontal="center"/>
      <protection locked="0"/>
    </xf>
    <xf numFmtId="0" fontId="7" fillId="3" borderId="1" xfId="3" applyFont="1" applyAlignment="1" applyProtection="1">
      <alignment horizontal="center" vertical="center" wrapText="1"/>
      <protection locked="0"/>
    </xf>
    <xf numFmtId="164" fontId="7" fillId="3" borderId="1" xfId="1" applyNumberFormat="1" applyFont="1" applyFill="1" applyBorder="1" applyAlignment="1" applyProtection="1">
      <alignment vertical="center" wrapText="1"/>
      <protection locked="0"/>
    </xf>
    <xf numFmtId="0" fontId="55" fillId="0" borderId="0" xfId="0" applyFont="1" applyAlignment="1">
      <alignment vertical="center"/>
    </xf>
    <xf numFmtId="0" fontId="56" fillId="0" borderId="0" xfId="0" applyFont="1" applyAlignment="1">
      <alignment vertical="center"/>
    </xf>
    <xf numFmtId="0" fontId="57" fillId="0" borderId="0" xfId="0" applyFont="1"/>
    <xf numFmtId="14" fontId="21" fillId="0" borderId="21" xfId="13" applyNumberFormat="1" applyFont="1" applyBorder="1" applyAlignment="1" applyProtection="1">
      <alignment horizontal="center" vertical="center" wrapText="1"/>
      <protection locked="0"/>
    </xf>
    <xf numFmtId="0" fontId="58" fillId="10" borderId="0" xfId="0" applyFont="1" applyFill="1"/>
    <xf numFmtId="0" fontId="58" fillId="0" borderId="0" xfId="0" applyFont="1"/>
    <xf numFmtId="0" fontId="43" fillId="0" borderId="0" xfId="0" applyFont="1"/>
    <xf numFmtId="0" fontId="27" fillId="0" borderId="0" xfId="0" applyFont="1" applyFill="1" applyAlignment="1">
      <alignment vertical="center"/>
    </xf>
    <xf numFmtId="0" fontId="27" fillId="0" borderId="0" xfId="0" applyFont="1" applyFill="1"/>
    <xf numFmtId="0" fontId="11" fillId="0" borderId="0" xfId="0" applyFont="1" applyFill="1"/>
    <xf numFmtId="0" fontId="59" fillId="0" borderId="0" xfId="0" applyFont="1"/>
    <xf numFmtId="0" fontId="18" fillId="0" borderId="16" xfId="0" applyFont="1" applyFill="1" applyBorder="1" applyAlignment="1">
      <alignment horizontal="left" vertical="center" wrapText="1"/>
    </xf>
    <xf numFmtId="0" fontId="21" fillId="0" borderId="16" xfId="0" applyFont="1" applyFill="1" applyBorder="1" applyAlignment="1">
      <alignment horizontal="center" vertical="center"/>
    </xf>
    <xf numFmtId="0" fontId="21" fillId="0" borderId="0" xfId="0" applyFont="1" applyAlignment="1">
      <alignment vertical="center"/>
    </xf>
    <xf numFmtId="0" fontId="0" fillId="0" borderId="0" xfId="0" applyAlignment="1">
      <alignment vertical="top"/>
    </xf>
    <xf numFmtId="0" fontId="31" fillId="14" borderId="0" xfId="0" applyFont="1" applyFill="1" applyAlignment="1">
      <alignment vertical="center"/>
    </xf>
    <xf numFmtId="0" fontId="28" fillId="13" borderId="0" xfId="0" applyFont="1" applyFill="1" applyAlignment="1">
      <alignment vertical="top" wrapText="1"/>
    </xf>
    <xf numFmtId="14" fontId="32" fillId="5" borderId="0" xfId="18" applyNumberFormat="1" applyFont="1" applyFill="1" applyAlignment="1">
      <alignment vertical="center"/>
    </xf>
    <xf numFmtId="14" fontId="32" fillId="5" borderId="0" xfId="0" applyNumberFormat="1" applyFont="1" applyFill="1" applyAlignment="1">
      <alignment horizontal="left" vertical="center"/>
    </xf>
    <xf numFmtId="0" fontId="28" fillId="10" borderId="0" xfId="0" applyFont="1" applyFill="1" applyAlignment="1">
      <alignment vertical="center" wrapText="1"/>
    </xf>
    <xf numFmtId="0" fontId="31" fillId="10" borderId="0" xfId="0" applyFont="1" applyFill="1" applyAlignment="1">
      <alignment vertical="center" wrapText="1"/>
    </xf>
    <xf numFmtId="0" fontId="28" fillId="9" borderId="0" xfId="0" applyFont="1" applyFill="1" applyAlignment="1">
      <alignment vertical="center" wrapText="1"/>
    </xf>
    <xf numFmtId="0" fontId="31" fillId="9" borderId="0" xfId="0" applyFont="1" applyFill="1" applyAlignment="1">
      <alignment vertical="center" wrapText="1"/>
    </xf>
    <xf numFmtId="0" fontId="21" fillId="0" borderId="9" xfId="0" applyFont="1" applyBorder="1" applyAlignment="1">
      <alignment horizontal="left" vertical="center" wrapText="1"/>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18" fillId="0" borderId="16" xfId="0" applyFont="1" applyBorder="1" applyAlignment="1">
      <alignment vertical="center" wrapText="1"/>
    </xf>
    <xf numFmtId="0" fontId="18" fillId="0" borderId="18" xfId="0" applyFont="1" applyBorder="1" applyAlignment="1">
      <alignment vertical="center" wrapText="1"/>
    </xf>
    <xf numFmtId="0" fontId="18" fillId="0" borderId="17" xfId="0" applyFont="1" applyBorder="1" applyAlignment="1">
      <alignment vertical="center" wrapText="1"/>
    </xf>
    <xf numFmtId="0" fontId="25" fillId="0" borderId="5" xfId="18" applyFont="1" applyFill="1" applyBorder="1" applyAlignment="1">
      <alignment vertical="center" wrapText="1"/>
    </xf>
    <xf numFmtId="0" fontId="22" fillId="0" borderId="6" xfId="0" applyFont="1" applyBorder="1" applyAlignment="1">
      <alignment vertical="center" wrapText="1"/>
    </xf>
    <xf numFmtId="0" fontId="21" fillId="0" borderId="13" xfId="0" applyFont="1" applyBorder="1" applyAlignment="1">
      <alignment horizontal="left" vertical="top" wrapText="1"/>
    </xf>
    <xf numFmtId="0" fontId="21" fillId="0" borderId="8" xfId="0" applyFont="1" applyBorder="1" applyAlignment="1">
      <alignment horizontal="left" vertical="top" wrapText="1"/>
    </xf>
    <xf numFmtId="0" fontId="21" fillId="0" borderId="16" xfId="0" applyFont="1" applyBorder="1" applyAlignment="1">
      <alignment vertical="center" wrapText="1"/>
    </xf>
    <xf numFmtId="0" fontId="52" fillId="0" borderId="16" xfId="0" applyFont="1" applyBorder="1" applyAlignment="1">
      <alignment horizontal="left" vertical="top" wrapText="1"/>
    </xf>
    <xf numFmtId="0" fontId="21" fillId="0" borderId="18" xfId="0" applyFont="1" applyBorder="1" applyAlignment="1">
      <alignment horizontal="left" vertical="center"/>
    </xf>
    <xf numFmtId="0" fontId="21" fillId="0" borderId="17" xfId="0" applyFont="1" applyBorder="1" applyAlignment="1">
      <alignment horizontal="left" vertical="center"/>
    </xf>
    <xf numFmtId="0" fontId="18" fillId="0" borderId="16" xfId="0" applyFont="1" applyBorder="1" applyAlignment="1">
      <alignment horizontal="left" vertical="center" wrapText="1"/>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4" fillId="0" borderId="11"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4" fontId="6" fillId="0" borderId="11" xfId="9" applyNumberFormat="1" applyFont="1" applyFill="1" applyBorder="1" applyAlignment="1" applyProtection="1">
      <alignment horizontal="left" vertical="center"/>
      <protection locked="0"/>
    </xf>
    <xf numFmtId="14" fontId="6" fillId="0" borderId="14" xfId="9" applyNumberFormat="1" applyFont="1" applyFill="1" applyBorder="1" applyAlignment="1" applyProtection="1">
      <alignment horizontal="left" vertical="center"/>
      <protection locked="0"/>
    </xf>
    <xf numFmtId="0" fontId="17" fillId="7" borderId="16" xfId="18" applyFont="1" applyFill="1" applyBorder="1" applyAlignment="1">
      <alignment vertical="center"/>
    </xf>
    <xf numFmtId="0" fontId="17" fillId="7" borderId="17" xfId="18" applyFont="1" applyFill="1" applyBorder="1" applyAlignment="1">
      <alignment vertical="center"/>
    </xf>
    <xf numFmtId="0" fontId="17" fillId="7" borderId="16" xfId="0" applyFont="1" applyFill="1" applyBorder="1" applyAlignment="1">
      <alignment vertical="center" wrapText="1"/>
    </xf>
    <xf numFmtId="0" fontId="17" fillId="7" borderId="17" xfId="0" applyFont="1" applyFill="1" applyBorder="1" applyAlignment="1">
      <alignment vertical="center" wrapText="1"/>
    </xf>
    <xf numFmtId="0" fontId="17" fillId="7" borderId="16"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6" fillId="0" borderId="9" xfId="9" applyFont="1" applyFill="1" applyBorder="1" applyAlignment="1" applyProtection="1">
      <alignment horizontal="left" vertical="center"/>
      <protection locked="0"/>
    </xf>
    <xf numFmtId="9" fontId="6" fillId="0" borderId="9" xfId="9" applyNumberFormat="1" applyFont="1" applyFill="1" applyBorder="1" applyAlignment="1" applyProtection="1">
      <alignment horizontal="left" vertical="center"/>
      <protection locked="0"/>
    </xf>
    <xf numFmtId="0" fontId="7" fillId="0" borderId="9" xfId="9" applyFont="1" applyFill="1" applyBorder="1" applyAlignment="1" applyProtection="1">
      <alignment horizontal="left" vertical="center"/>
      <protection locked="0"/>
    </xf>
    <xf numFmtId="0" fontId="17" fillId="7" borderId="0" xfId="2" applyFont="1" applyFill="1" applyBorder="1" applyAlignment="1" applyProtection="1">
      <alignment wrapText="1"/>
      <protection locked="0"/>
    </xf>
    <xf numFmtId="0" fontId="17" fillId="7" borderId="7" xfId="2" applyFont="1" applyFill="1" applyBorder="1" applyAlignment="1" applyProtection="1">
      <alignment wrapText="1"/>
      <protection locked="0"/>
    </xf>
    <xf numFmtId="0" fontId="31" fillId="0" borderId="0" xfId="0" applyFont="1" applyAlignment="1">
      <alignment vertical="center" wrapText="1"/>
    </xf>
    <xf numFmtId="0" fontId="27" fillId="0" borderId="0" xfId="0" applyFont="1" applyAlignment="1">
      <alignment vertical="center" wrapText="1"/>
    </xf>
    <xf numFmtId="0" fontId="27" fillId="7" borderId="0" xfId="4" applyFont="1" applyFill="1" applyBorder="1" applyAlignment="1" applyProtection="1">
      <alignment vertical="center"/>
      <protection locked="0"/>
    </xf>
    <xf numFmtId="0" fontId="21" fillId="0" borderId="0" xfId="0" applyFont="1" applyAlignment="1">
      <alignment horizontal="justify" vertical="center"/>
    </xf>
    <xf numFmtId="0" fontId="33" fillId="7" borderId="0" xfId="2" applyFont="1" applyFill="1" applyAlignment="1">
      <alignment vertical="center" wrapText="1"/>
    </xf>
    <xf numFmtId="0" fontId="51" fillId="8" borderId="0" xfId="0" applyFont="1" applyFill="1" applyAlignment="1">
      <alignment vertical="center"/>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9" fontId="21" fillId="0" borderId="11" xfId="0" applyNumberFormat="1" applyFont="1" applyBorder="1" applyAlignment="1" applyProtection="1">
      <alignment horizontal="left" vertical="center" wrapText="1"/>
      <protection locked="0"/>
    </xf>
    <xf numFmtId="9" fontId="21" fillId="0" borderId="12" xfId="0" applyNumberFormat="1" applyFont="1" applyBorder="1" applyAlignment="1" applyProtection="1">
      <alignment horizontal="left" vertical="center" wrapText="1"/>
      <protection locked="0"/>
    </xf>
    <xf numFmtId="9" fontId="21" fillId="0" borderId="14" xfId="0" applyNumberFormat="1" applyFont="1" applyBorder="1" applyAlignment="1" applyProtection="1">
      <alignment horizontal="left" vertical="center" wrapText="1"/>
      <protection locked="0"/>
    </xf>
    <xf numFmtId="0" fontId="21" fillId="0" borderId="0" xfId="0" applyFont="1" applyAlignment="1">
      <alignment horizontal="justify" vertical="center" wrapText="1"/>
    </xf>
    <xf numFmtId="0" fontId="23" fillId="0" borderId="0" xfId="18" applyFont="1" applyAlignment="1">
      <alignment horizontal="justify" vertical="center"/>
    </xf>
    <xf numFmtId="0" fontId="38" fillId="0" borderId="0" xfId="0" applyFont="1" applyAlignment="1">
      <alignment horizontal="justify" vertical="center"/>
    </xf>
    <xf numFmtId="0" fontId="38" fillId="0" borderId="10" xfId="0" applyFont="1" applyBorder="1" applyAlignment="1" applyProtection="1">
      <alignment vertical="center"/>
      <protection locked="0"/>
    </xf>
    <xf numFmtId="0" fontId="38" fillId="0" borderId="12" xfId="0" applyFont="1" applyBorder="1" applyAlignment="1" applyProtection="1">
      <alignment vertical="center"/>
      <protection locked="0"/>
    </xf>
    <xf numFmtId="0" fontId="21" fillId="0" borderId="11"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14" xfId="0" applyFont="1" applyBorder="1" applyAlignment="1" applyProtection="1">
      <alignment vertical="center"/>
      <protection locked="0"/>
    </xf>
    <xf numFmtId="44" fontId="6" fillId="0" borderId="11" xfId="0" applyNumberFormat="1" applyFont="1" applyBorder="1" applyAlignment="1">
      <alignment horizontal="left"/>
    </xf>
    <xf numFmtId="0" fontId="6" fillId="0" borderId="14" xfId="0" applyFont="1" applyBorder="1" applyAlignment="1">
      <alignment horizontal="left"/>
    </xf>
    <xf numFmtId="0" fontId="5" fillId="6" borderId="0" xfId="0" applyFont="1" applyFill="1" applyAlignment="1">
      <alignment horizontal="center"/>
    </xf>
    <xf numFmtId="0" fontId="5" fillId="6" borderId="10" xfId="0" applyFont="1" applyFill="1" applyBorder="1" applyAlignment="1">
      <alignment horizontal="center"/>
    </xf>
    <xf numFmtId="0" fontId="8" fillId="6" borderId="0" xfId="0" applyFont="1" applyFill="1" applyAlignment="1">
      <alignment horizontal="center" vertical="center"/>
    </xf>
    <xf numFmtId="166" fontId="6" fillId="0" borderId="10" xfId="0" applyNumberFormat="1" applyFont="1" applyBorder="1" applyAlignment="1">
      <alignment horizontal="center"/>
    </xf>
    <xf numFmtId="0" fontId="9" fillId="0" borderId="0" xfId="0" applyFont="1" applyAlignment="1">
      <alignment horizontal="center"/>
    </xf>
    <xf numFmtId="0" fontId="6" fillId="0" borderId="11" xfId="0" applyFont="1" applyBorder="1" applyAlignment="1">
      <alignment horizontal="left"/>
    </xf>
    <xf numFmtId="44" fontId="6" fillId="0" borderId="11" xfId="1" applyFont="1" applyBorder="1" applyAlignment="1">
      <alignment horizontal="left"/>
    </xf>
    <xf numFmtId="44" fontId="6" fillId="0" borderId="14" xfId="1" applyFont="1" applyBorder="1" applyAlignment="1">
      <alignment horizontal="left"/>
    </xf>
    <xf numFmtId="166" fontId="6" fillId="0" borderId="11" xfId="0" applyNumberFormat="1" applyFont="1" applyBorder="1" applyAlignment="1">
      <alignment horizontal="left"/>
    </xf>
    <xf numFmtId="0" fontId="6" fillId="0" borderId="11" xfId="0" applyFont="1" applyBorder="1" applyAlignment="1">
      <alignment horizontal="center"/>
    </xf>
    <xf numFmtId="0" fontId="6" fillId="0" borderId="12" xfId="0" applyFont="1" applyBorder="1" applyAlignment="1">
      <alignment horizontal="center"/>
    </xf>
    <xf numFmtId="0" fontId="6" fillId="0" borderId="14" xfId="0" applyFont="1" applyBorder="1" applyAlignment="1">
      <alignment horizontal="center"/>
    </xf>
    <xf numFmtId="166" fontId="6" fillId="0" borderId="11" xfId="1" applyNumberFormat="1" applyFont="1" applyBorder="1" applyAlignment="1">
      <alignment horizontal="left"/>
    </xf>
    <xf numFmtId="166" fontId="6" fillId="0" borderId="14" xfId="1" applyNumberFormat="1" applyFont="1" applyBorder="1" applyAlignment="1">
      <alignment horizontal="left"/>
    </xf>
  </cellXfs>
  <cellStyles count="24">
    <cellStyle name="Accent1 2" xfId="4" xr:uid="{5FF43BF1-2A48-4D31-A77F-C86295EF62E0}"/>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omma 2 2 3" xfId="23" xr:uid="{4CB0088C-C43A-494E-9124-FD20664373FA}"/>
    <cellStyle name="Currency" xfId="1" builtinId="4"/>
    <cellStyle name="Currency 2" xfId="14" xr:uid="{29C75CA2-49CF-433F-BAF9-C65F363F0A70}"/>
    <cellStyle name="Currency 3" xfId="20" xr:uid="{6BCF7FBB-28CA-4C08-9A4E-6BF3F5EC1F73}"/>
    <cellStyle name="Currency 4" xfId="22" xr:uid="{A621A74E-01FF-4639-AB4A-FE0B927B74B1}"/>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2" xfId="16" xr:uid="{CB4236E9-EFD2-42EC-92CA-9AAD633F5679}"/>
    <cellStyle name="Percent 2 2" xfId="7" xr:uid="{851E0969-4B96-465D-A735-89AF03F2DD9A}"/>
  </cellStyles>
  <dxfs count="10">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1</xdr:row>
      <xdr:rowOff>47626</xdr:rowOff>
    </xdr:from>
    <xdr:to>
      <xdr:col>5</xdr:col>
      <xdr:colOff>378614</xdr:colOff>
      <xdr:row>2</xdr:row>
      <xdr:rowOff>244227</xdr:rowOff>
    </xdr:to>
    <xdr:pic>
      <xdr:nvPicPr>
        <xdr:cNvPr id="2" name="Picture 1">
          <a:extLst>
            <a:ext uri="{FF2B5EF4-FFF2-40B4-BE49-F238E27FC236}">
              <a16:creationId xmlns:a16="http://schemas.microsoft.com/office/drawing/2014/main" id="{3833EDB6-B672-4E97-A217-208D7FBE1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6086475" y="238126"/>
          <a:ext cx="1578764" cy="444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TS%20Feasibility%20Gran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R19"/>
  <sheetViews>
    <sheetView showGridLines="0" tabSelected="1" workbookViewId="0"/>
  </sheetViews>
  <sheetFormatPr defaultColWidth="9.140625" defaultRowHeight="15" x14ac:dyDescent="0.25"/>
  <cols>
    <col min="1" max="1" width="1.7109375" style="31" customWidth="1"/>
    <col min="2" max="14" width="9.140625" style="31"/>
    <col min="15" max="15" width="10.5703125" style="31" customWidth="1"/>
    <col min="16" max="16" width="10" style="31" customWidth="1"/>
    <col min="17" max="16384" width="9.140625" style="31"/>
  </cols>
  <sheetData>
    <row r="1" spans="2:17" ht="30" customHeight="1" x14ac:dyDescent="0.3">
      <c r="B1" s="55" t="s">
        <v>93</v>
      </c>
      <c r="C1" s="56"/>
      <c r="D1" s="57"/>
      <c r="E1" s="58"/>
      <c r="F1" s="58"/>
      <c r="G1" s="58"/>
      <c r="H1" s="58"/>
      <c r="I1" s="58"/>
      <c r="J1" s="58"/>
      <c r="K1" s="58"/>
      <c r="L1" s="58"/>
      <c r="M1" s="58"/>
      <c r="N1" s="58"/>
      <c r="O1" s="58"/>
    </row>
    <row r="2" spans="2:17" s="98" customFormat="1" ht="15" customHeight="1" x14ac:dyDescent="0.25">
      <c r="B2" s="214" t="s">
        <v>58</v>
      </c>
      <c r="C2" s="214"/>
      <c r="D2" s="215">
        <v>44663</v>
      </c>
      <c r="E2" s="215"/>
      <c r="F2" s="99"/>
      <c r="G2" s="100"/>
      <c r="H2" s="100"/>
      <c r="I2" s="100"/>
      <c r="J2" s="100"/>
      <c r="K2" s="100"/>
      <c r="L2" s="100"/>
      <c r="M2" s="100"/>
      <c r="N2" s="100"/>
      <c r="O2" s="100"/>
    </row>
    <row r="3" spans="2:17" ht="9.9499999999999993" customHeight="1" x14ac:dyDescent="0.3">
      <c r="B3" s="55"/>
      <c r="C3" s="56"/>
      <c r="D3" s="57"/>
      <c r="E3" s="58"/>
      <c r="F3" s="58"/>
      <c r="G3" s="58"/>
      <c r="H3" s="58"/>
      <c r="I3" s="58"/>
      <c r="J3" s="58"/>
      <c r="K3" s="58"/>
      <c r="L3" s="58"/>
      <c r="M3" s="58"/>
      <c r="N3" s="58"/>
      <c r="O3" s="58"/>
    </row>
    <row r="4" spans="2:17" s="91" customFormat="1" ht="20.100000000000001" customHeight="1" x14ac:dyDescent="0.25">
      <c r="B4" s="88" t="s">
        <v>57</v>
      </c>
      <c r="C4" s="89"/>
      <c r="D4" s="89"/>
      <c r="E4" s="90"/>
      <c r="F4" s="90"/>
      <c r="G4" s="90"/>
      <c r="H4" s="90"/>
      <c r="I4" s="90"/>
      <c r="J4" s="90"/>
      <c r="K4" s="90"/>
      <c r="L4" s="90"/>
      <c r="M4" s="90"/>
      <c r="N4" s="90"/>
      <c r="O4" s="90"/>
    </row>
    <row r="5" spans="2:17" s="94" customFormat="1" ht="20.100000000000001" customHeight="1" x14ac:dyDescent="0.25">
      <c r="B5" s="95" t="s">
        <v>56</v>
      </c>
      <c r="C5" s="92"/>
      <c r="D5" s="92"/>
      <c r="E5" s="96"/>
      <c r="F5" s="96"/>
      <c r="G5" s="93"/>
      <c r="H5" s="93"/>
      <c r="I5" s="93"/>
      <c r="J5" s="93"/>
      <c r="K5" s="93"/>
      <c r="L5" s="93"/>
      <c r="M5" s="93"/>
      <c r="N5" s="93"/>
      <c r="O5" s="93"/>
    </row>
    <row r="6" spans="2:17" s="32" customFormat="1" ht="15" customHeight="1" x14ac:dyDescent="0.25">
      <c r="B6" s="80"/>
      <c r="C6" s="81"/>
      <c r="D6" s="81"/>
      <c r="E6" s="81"/>
      <c r="F6" s="81"/>
      <c r="G6" s="81"/>
      <c r="H6" s="81"/>
      <c r="I6" s="81"/>
      <c r="J6" s="81"/>
      <c r="K6" s="81"/>
      <c r="L6" s="81"/>
      <c r="M6" s="81"/>
      <c r="N6" s="81"/>
      <c r="O6" s="81"/>
      <c r="P6" s="81"/>
      <c r="Q6" s="81"/>
    </row>
    <row r="7" spans="2:17" ht="30" customHeight="1" x14ac:dyDescent="0.3">
      <c r="B7" s="59" t="s">
        <v>54</v>
      </c>
      <c r="C7" s="56"/>
      <c r="D7" s="57"/>
      <c r="E7" s="58"/>
      <c r="F7" s="58"/>
      <c r="G7" s="58"/>
      <c r="H7" s="58"/>
      <c r="I7" s="58"/>
      <c r="J7" s="58"/>
      <c r="K7" s="58"/>
      <c r="L7" s="58"/>
      <c r="M7" s="58"/>
      <c r="N7" s="58"/>
      <c r="O7" s="58"/>
    </row>
    <row r="8" spans="2:17" ht="50.1" customHeight="1" x14ac:dyDescent="0.25">
      <c r="B8" s="218" t="s">
        <v>55</v>
      </c>
      <c r="C8" s="219"/>
      <c r="D8" s="219"/>
      <c r="E8" s="219"/>
      <c r="F8" s="219"/>
      <c r="G8" s="219"/>
      <c r="H8" s="219"/>
      <c r="I8" s="219"/>
      <c r="J8" s="219"/>
      <c r="K8" s="219"/>
      <c r="L8" s="219"/>
      <c r="M8" s="219"/>
      <c r="N8" s="219"/>
      <c r="O8" s="219"/>
      <c r="P8" s="219"/>
    </row>
    <row r="9" spans="2:17" ht="15" customHeight="1" x14ac:dyDescent="0.25">
      <c r="B9" s="101"/>
      <c r="C9" s="102"/>
      <c r="D9" s="102"/>
      <c r="E9" s="102"/>
      <c r="F9" s="102"/>
      <c r="G9" s="102"/>
      <c r="H9" s="102"/>
      <c r="I9" s="102"/>
      <c r="J9" s="102"/>
      <c r="K9" s="102"/>
      <c r="L9" s="102"/>
      <c r="M9" s="102"/>
      <c r="N9" s="102"/>
      <c r="O9" s="102"/>
      <c r="P9" s="102"/>
    </row>
    <row r="10" spans="2:17" ht="30" customHeight="1" x14ac:dyDescent="0.3">
      <c r="B10" s="59" t="s">
        <v>43</v>
      </c>
      <c r="C10" s="56"/>
      <c r="D10" s="57"/>
      <c r="E10" s="58"/>
      <c r="F10" s="58"/>
      <c r="G10" s="58"/>
      <c r="H10" s="58"/>
      <c r="I10" s="58"/>
      <c r="J10" s="58"/>
      <c r="K10" s="58"/>
      <c r="L10" s="58"/>
      <c r="M10" s="58"/>
      <c r="N10" s="58"/>
      <c r="O10" s="58"/>
    </row>
    <row r="11" spans="2:17" ht="35.1" customHeight="1" x14ac:dyDescent="0.25">
      <c r="B11" s="216" t="s">
        <v>90</v>
      </c>
      <c r="C11" s="217"/>
      <c r="D11" s="217"/>
      <c r="E11" s="217"/>
      <c r="F11" s="217"/>
      <c r="G11" s="217"/>
      <c r="H11" s="217"/>
      <c r="I11" s="217"/>
      <c r="J11" s="217"/>
      <c r="K11" s="217"/>
      <c r="L11" s="217"/>
      <c r="M11" s="217"/>
      <c r="N11" s="217"/>
      <c r="O11" s="217"/>
      <c r="P11" s="217"/>
    </row>
    <row r="12" spans="2:17" s="203" customFormat="1" ht="15.75" x14ac:dyDescent="0.25">
      <c r="B12" s="97" t="s">
        <v>29</v>
      </c>
      <c r="C12" s="201"/>
      <c r="D12" s="201"/>
      <c r="E12" s="201"/>
      <c r="F12" s="201"/>
      <c r="G12" s="201"/>
      <c r="H12" s="201"/>
      <c r="I12" s="201"/>
      <c r="J12" s="201"/>
      <c r="K12" s="201"/>
      <c r="L12" s="201"/>
      <c r="M12" s="201"/>
      <c r="N12" s="201"/>
      <c r="O12" s="201"/>
      <c r="P12" s="201"/>
      <c r="Q12" s="202"/>
    </row>
    <row r="13" spans="2:17" ht="15.75" x14ac:dyDescent="0.25">
      <c r="B13" s="82"/>
      <c r="C13" s="83"/>
      <c r="D13" s="83"/>
      <c r="E13" s="83"/>
      <c r="F13" s="83"/>
      <c r="G13" s="83"/>
      <c r="H13" s="83"/>
      <c r="I13" s="83"/>
      <c r="J13" s="83"/>
      <c r="K13" s="83"/>
      <c r="L13" s="83"/>
      <c r="M13" s="83"/>
      <c r="N13" s="83"/>
      <c r="O13" s="83"/>
      <c r="P13" s="83"/>
      <c r="Q13" s="60"/>
    </row>
    <row r="14" spans="2:17" s="32" customFormat="1" ht="15" customHeight="1" x14ac:dyDescent="0.25">
      <c r="B14" s="80"/>
      <c r="C14" s="81"/>
      <c r="D14" s="81"/>
      <c r="E14" s="81"/>
      <c r="F14" s="81"/>
      <c r="G14" s="81"/>
      <c r="H14" s="81"/>
      <c r="I14" s="81"/>
      <c r="J14" s="81"/>
      <c r="K14" s="81"/>
      <c r="L14" s="81"/>
      <c r="M14" s="81"/>
      <c r="N14" s="81"/>
      <c r="O14" s="81"/>
      <c r="P14" s="81"/>
      <c r="Q14" s="81"/>
    </row>
    <row r="15" spans="2:17" ht="30" customHeight="1" x14ac:dyDescent="0.3">
      <c r="B15" s="59" t="s">
        <v>80</v>
      </c>
      <c r="C15" s="56"/>
      <c r="D15" s="57"/>
      <c r="E15" s="58"/>
      <c r="F15" s="58"/>
      <c r="G15" s="58"/>
      <c r="H15" s="58"/>
      <c r="I15" s="58"/>
      <c r="J15" s="58"/>
      <c r="K15" s="58"/>
      <c r="L15" s="58"/>
      <c r="M15" s="58"/>
      <c r="N15" s="58"/>
      <c r="O15" s="58"/>
    </row>
    <row r="16" spans="2:17" s="211" customFormat="1" ht="154.9" customHeight="1" x14ac:dyDescent="0.25">
      <c r="B16" s="213" t="s">
        <v>85</v>
      </c>
      <c r="C16" s="213"/>
      <c r="D16" s="213"/>
      <c r="E16" s="213"/>
      <c r="F16" s="213"/>
      <c r="G16" s="213"/>
      <c r="H16" s="213"/>
      <c r="I16" s="213"/>
      <c r="J16" s="213"/>
      <c r="K16" s="213"/>
      <c r="L16" s="213"/>
      <c r="M16" s="213"/>
      <c r="N16" s="213"/>
      <c r="O16" s="213"/>
      <c r="P16" s="213"/>
    </row>
    <row r="17" spans="2:18" ht="15" customHeight="1" x14ac:dyDescent="0.25"/>
    <row r="18" spans="2:18" s="32" customFormat="1" ht="30" customHeight="1" x14ac:dyDescent="0.3">
      <c r="B18" s="204" t="s">
        <v>84</v>
      </c>
      <c r="C18" s="205"/>
      <c r="D18" s="206"/>
    </row>
    <row r="19" spans="2:18" s="188" customFormat="1" ht="42" customHeight="1" x14ac:dyDescent="0.25">
      <c r="B19" s="212" t="s">
        <v>91</v>
      </c>
      <c r="C19" s="212"/>
      <c r="D19" s="212"/>
      <c r="E19" s="212"/>
      <c r="F19" s="212"/>
      <c r="G19" s="212"/>
      <c r="H19" s="212"/>
      <c r="I19" s="212"/>
      <c r="J19" s="212"/>
      <c r="K19" s="212"/>
      <c r="L19" s="212"/>
      <c r="M19" s="212"/>
      <c r="N19" s="212"/>
      <c r="O19" s="212"/>
      <c r="P19" s="212"/>
      <c r="Q19" s="189"/>
      <c r="R19" s="189"/>
    </row>
  </sheetData>
  <mergeCells count="6">
    <mergeCell ref="B19:P19"/>
    <mergeCell ref="B16:P16"/>
    <mergeCell ref="B2:C2"/>
    <mergeCell ref="D2:E2"/>
    <mergeCell ref="B11:P11"/>
    <mergeCell ref="B8:P8"/>
  </mergeCells>
  <phoneticPr fontId="39" type="noConversion"/>
  <hyperlinks>
    <hyperlink ref="B5" r:id="rId1" xr:uid="{2534EBE3-600C-443F-931A-2ED6215B2E34}"/>
    <hyperlink ref="B12" r:id="rId2" xr:uid="{9FF2EE94-D9A2-417A-B074-4A4BE13F7F68}"/>
  </hyperlinks>
  <pageMargins left="0.11811023622047245" right="0.11811023622047245" top="0.35433070866141736" bottom="0.35433070866141736" header="0.31496062992125984" footer="0.31496062992125984"/>
  <pageSetup paperSize="9" scale="9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30"/>
  <sheetViews>
    <sheetView showGridLines="0" zoomScaleNormal="100" workbookViewId="0"/>
  </sheetViews>
  <sheetFormatPr defaultColWidth="9.140625" defaultRowHeight="15" x14ac:dyDescent="0.25"/>
  <cols>
    <col min="1" max="1" width="2.85546875" style="31" customWidth="1"/>
    <col min="2" max="2" width="33" style="31" customWidth="1"/>
    <col min="3" max="4" width="25.7109375" style="31" customWidth="1"/>
    <col min="5" max="5" width="18.5703125" style="31" customWidth="1"/>
    <col min="6" max="8" width="9.140625" style="31"/>
    <col min="9" max="9" width="61.140625" style="31" customWidth="1"/>
    <col min="10" max="16384" width="9.140625" style="31"/>
  </cols>
  <sheetData>
    <row r="1" spans="2:7" ht="15" customHeight="1" x14ac:dyDescent="0.25"/>
    <row r="2" spans="2:7" ht="20.100000000000001" customHeight="1" x14ac:dyDescent="0.25">
      <c r="B2" s="34" t="s">
        <v>22</v>
      </c>
      <c r="C2" s="253"/>
      <c r="D2" s="253"/>
      <c r="E2" s="35"/>
    </row>
    <row r="3" spans="2:7" ht="20.100000000000001" customHeight="1" x14ac:dyDescent="0.25">
      <c r="B3" s="34" t="s">
        <v>23</v>
      </c>
      <c r="C3" s="253"/>
      <c r="D3" s="253"/>
      <c r="E3" s="35"/>
    </row>
    <row r="4" spans="2:7" ht="20.100000000000001" customHeight="1" x14ac:dyDescent="0.25">
      <c r="B4" s="34" t="s">
        <v>24</v>
      </c>
      <c r="C4" s="254">
        <v>0.5</v>
      </c>
      <c r="D4" s="254"/>
      <c r="E4" s="36"/>
    </row>
    <row r="5" spans="2:7" ht="20.100000000000001" customHeight="1" x14ac:dyDescent="0.25">
      <c r="B5" s="34" t="s">
        <v>59</v>
      </c>
      <c r="C5" s="245"/>
      <c r="D5" s="246"/>
      <c r="E5" s="36"/>
    </row>
    <row r="6" spans="2:7" ht="20.100000000000001" customHeight="1" x14ac:dyDescent="0.25">
      <c r="B6" s="37" t="s">
        <v>46</v>
      </c>
      <c r="C6" s="255" t="s">
        <v>94</v>
      </c>
      <c r="D6" s="255"/>
      <c r="E6" s="35"/>
      <c r="G6" s="38"/>
    </row>
    <row r="7" spans="2:7" x14ac:dyDescent="0.25">
      <c r="B7" s="40"/>
      <c r="C7" s="41"/>
      <c r="D7" s="41"/>
      <c r="E7" s="39"/>
    </row>
    <row r="8" spans="2:7" x14ac:dyDescent="0.25">
      <c r="B8" s="42" t="s">
        <v>25</v>
      </c>
      <c r="C8" s="41"/>
      <c r="D8" s="41"/>
      <c r="E8" s="39"/>
    </row>
    <row r="9" spans="2:7" ht="20.100000000000001" customHeight="1" x14ac:dyDescent="0.25">
      <c r="B9" s="37" t="s">
        <v>26</v>
      </c>
      <c r="C9" s="243"/>
      <c r="D9" s="244"/>
      <c r="E9" s="39"/>
    </row>
    <row r="10" spans="2:7" ht="20.100000000000001" customHeight="1" x14ac:dyDescent="0.25">
      <c r="B10" s="37" t="s">
        <v>27</v>
      </c>
      <c r="C10" s="243"/>
      <c r="D10" s="244"/>
      <c r="E10" s="39"/>
    </row>
    <row r="11" spans="2:7" s="44" customFormat="1" ht="12.75" x14ac:dyDescent="0.2">
      <c r="B11" s="43"/>
    </row>
    <row r="12" spans="2:7" s="46" customFormat="1" ht="12.75" x14ac:dyDescent="0.2">
      <c r="B12" s="45" t="s">
        <v>28</v>
      </c>
    </row>
    <row r="13" spans="2:7" s="207" customFormat="1" x14ac:dyDescent="0.25">
      <c r="B13" s="79" t="s">
        <v>29</v>
      </c>
    </row>
    <row r="14" spans="2:7" s="46" customFormat="1" ht="12.75" x14ac:dyDescent="0.2">
      <c r="B14" s="45" t="s">
        <v>103</v>
      </c>
    </row>
    <row r="15" spans="2:7" s="44" customFormat="1" ht="12.75" x14ac:dyDescent="0.2">
      <c r="B15" s="45" t="s">
        <v>30</v>
      </c>
    </row>
    <row r="16" spans="2:7" s="44" customFormat="1" ht="12.75" x14ac:dyDescent="0.2">
      <c r="B16" s="45"/>
    </row>
    <row r="17" spans="2:9" s="44" customFormat="1" ht="12.75" x14ac:dyDescent="0.2">
      <c r="B17" s="45"/>
    </row>
    <row r="18" spans="2:9" x14ac:dyDescent="0.25">
      <c r="B18" s="247" t="s">
        <v>75</v>
      </c>
      <c r="C18" s="249" t="s">
        <v>76</v>
      </c>
      <c r="D18" s="249"/>
      <c r="E18" s="251" t="s">
        <v>31</v>
      </c>
    </row>
    <row r="19" spans="2:9" s="150" customFormat="1" x14ac:dyDescent="0.25">
      <c r="B19" s="248"/>
      <c r="C19" s="250"/>
      <c r="D19" s="250"/>
      <c r="E19" s="252"/>
    </row>
    <row r="20" spans="2:9" ht="39.950000000000003" customHeight="1" x14ac:dyDescent="0.25">
      <c r="B20" s="47" t="s">
        <v>65</v>
      </c>
      <c r="C20" s="220" t="s">
        <v>66</v>
      </c>
      <c r="D20" s="220"/>
      <c r="E20" s="48" t="s">
        <v>32</v>
      </c>
    </row>
    <row r="21" spans="2:9" s="29" customFormat="1" ht="199.9" customHeight="1" x14ac:dyDescent="0.25">
      <c r="B21" s="184" t="s">
        <v>67</v>
      </c>
      <c r="C21" s="234" t="s">
        <v>88</v>
      </c>
      <c r="D21" s="234"/>
      <c r="E21" s="48" t="s">
        <v>32</v>
      </c>
      <c r="I21" s="197"/>
    </row>
    <row r="22" spans="2:9" ht="90" customHeight="1" x14ac:dyDescent="0.25">
      <c r="B22" s="208" t="s">
        <v>84</v>
      </c>
      <c r="C22" s="241" t="s">
        <v>92</v>
      </c>
      <c r="D22" s="242"/>
      <c r="E22" s="209" t="s">
        <v>32</v>
      </c>
      <c r="I22" s="197"/>
    </row>
    <row r="23" spans="2:9" ht="60" customHeight="1" x14ac:dyDescent="0.25">
      <c r="B23" s="221" t="s">
        <v>33</v>
      </c>
      <c r="C23" s="237" t="s">
        <v>34</v>
      </c>
      <c r="D23" s="237"/>
      <c r="E23" s="238" t="s">
        <v>32</v>
      </c>
      <c r="I23" s="198"/>
    </row>
    <row r="24" spans="2:9" ht="24.95" customHeight="1" x14ac:dyDescent="0.25">
      <c r="B24" s="235"/>
      <c r="C24" s="49" t="s">
        <v>35</v>
      </c>
      <c r="D24" s="50"/>
      <c r="E24" s="239"/>
      <c r="I24" s="198"/>
    </row>
    <row r="25" spans="2:9" ht="24.95" customHeight="1" x14ac:dyDescent="0.25">
      <c r="B25" s="235"/>
      <c r="C25" s="49" t="s">
        <v>36</v>
      </c>
      <c r="D25" s="50"/>
      <c r="E25" s="239"/>
      <c r="I25" s="198"/>
    </row>
    <row r="26" spans="2:9" ht="24.95" customHeight="1" x14ac:dyDescent="0.25">
      <c r="B26" s="236"/>
      <c r="C26" s="51"/>
      <c r="D26" s="52"/>
      <c r="E26" s="240"/>
      <c r="I26" s="199"/>
    </row>
    <row r="27" spans="2:9" ht="61.5" customHeight="1" x14ac:dyDescent="0.25">
      <c r="B27" s="53" t="s">
        <v>37</v>
      </c>
      <c r="C27" s="233" t="s">
        <v>77</v>
      </c>
      <c r="D27" s="233"/>
      <c r="E27" s="103" t="s">
        <v>32</v>
      </c>
      <c r="I27" s="199"/>
    </row>
    <row r="28" spans="2:9" ht="105" customHeight="1" x14ac:dyDescent="0.25">
      <c r="B28" s="221" t="s">
        <v>38</v>
      </c>
      <c r="C28" s="224" t="s">
        <v>39</v>
      </c>
      <c r="D28" s="225"/>
      <c r="E28" s="226" t="s">
        <v>40</v>
      </c>
    </row>
    <row r="29" spans="2:9" ht="20.100000000000001" customHeight="1" x14ac:dyDescent="0.25">
      <c r="B29" s="222"/>
      <c r="C29" s="229" t="s">
        <v>41</v>
      </c>
      <c r="D29" s="230"/>
      <c r="E29" s="227"/>
    </row>
    <row r="30" spans="2:9" ht="90" customHeight="1" x14ac:dyDescent="0.25">
      <c r="B30" s="223"/>
      <c r="C30" s="231" t="s">
        <v>42</v>
      </c>
      <c r="D30" s="232"/>
      <c r="E30" s="228"/>
      <c r="I30" s="54"/>
    </row>
  </sheetData>
  <mergeCells count="22">
    <mergeCell ref="C2:D2"/>
    <mergeCell ref="C3:D3"/>
    <mergeCell ref="C4:D4"/>
    <mergeCell ref="C6:D6"/>
    <mergeCell ref="C9:D9"/>
    <mergeCell ref="C5:D5"/>
    <mergeCell ref="B18:B19"/>
    <mergeCell ref="C18:D19"/>
    <mergeCell ref="E18:E19"/>
    <mergeCell ref="C10:D10"/>
    <mergeCell ref="C20:D20"/>
    <mergeCell ref="B28:B30"/>
    <mergeCell ref="C28:D28"/>
    <mergeCell ref="E28:E30"/>
    <mergeCell ref="C29:D29"/>
    <mergeCell ref="C30:D30"/>
    <mergeCell ref="C27:D27"/>
    <mergeCell ref="C21:D21"/>
    <mergeCell ref="B23:B26"/>
    <mergeCell ref="C23:D23"/>
    <mergeCell ref="E23:E26"/>
    <mergeCell ref="C22:D22"/>
  </mergeCells>
  <conditionalFormatting sqref="E20:E27">
    <cfRule type="containsText" dxfId="9" priority="3" operator="containsText" text="No">
      <formula>NOT(ISERROR(SEARCH("No",E20)))</formula>
    </cfRule>
    <cfRule type="containsText" dxfId="8" priority="4" operator="containsText" text="Yes">
      <formula>NOT(ISERROR(SEARCH("Yes",E20)))</formula>
    </cfRule>
  </conditionalFormatting>
  <dataValidations count="1">
    <dataValidation type="list" allowBlank="1" showInputMessage="1" showErrorMessage="1" sqref="E20:E27" xr:uid="{ED5A8B70-CE0D-431E-B669-B56609235332}">
      <formula1>"Please confirm…,Yes,No"</formula1>
    </dataValidation>
  </dataValidations>
  <hyperlinks>
    <hyperlink ref="B13" r:id="rId1" xr:uid="{6468A1A4-56B4-44FF-98E0-15F07B5698B6}"/>
    <hyperlink ref="C29" r:id="rId2" xr:uid="{67C6F415-A8DD-4979-947A-83FD51B273DB}"/>
  </hyperlinks>
  <pageMargins left="0.31496062992125984" right="0.31496062992125984" top="0.27559055118110237" bottom="0.27559055118110237" header="0.11811023622047245" footer="0.11811023622047245"/>
  <pageSetup paperSize="9" scale="7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15FC-00BF-4E8B-8A64-EBD31BBE8B94}">
  <sheetPr>
    <tabColor theme="9" tint="0.79998168889431442"/>
    <pageSetUpPr fitToPage="1"/>
  </sheetPr>
  <dimension ref="B1:AR323"/>
  <sheetViews>
    <sheetView showGridLines="0" topLeftCell="A3" zoomScaleNormal="100" workbookViewId="0">
      <selection activeCell="A3" sqref="A3"/>
    </sheetView>
  </sheetViews>
  <sheetFormatPr defaultColWidth="8.85546875" defaultRowHeight="12.75" x14ac:dyDescent="0.2"/>
  <cols>
    <col min="1" max="1" width="1.7109375" style="104" customWidth="1"/>
    <col min="2" max="2" width="5.7109375" style="139" customWidth="1"/>
    <col min="3" max="3" width="38.28515625" style="104" customWidth="1"/>
    <col min="4" max="4" width="25.28515625" style="104" customWidth="1"/>
    <col min="5" max="6" width="19" style="104" customWidth="1"/>
    <col min="7" max="8" width="15.7109375" style="105" customWidth="1"/>
    <col min="9" max="9" width="15.7109375" style="104" customWidth="1"/>
    <col min="10" max="10" width="9.85546875" style="105" customWidth="1"/>
    <col min="11" max="12" width="2" style="104" customWidth="1"/>
    <col min="13" max="13" width="15.85546875" style="105" customWidth="1"/>
    <col min="14" max="14" width="17" style="105" customWidth="1"/>
    <col min="15" max="15" width="17" style="104" customWidth="1"/>
    <col min="16" max="17" width="17.5703125" style="106" customWidth="1"/>
    <col min="18" max="18" width="16.5703125" style="107" customWidth="1"/>
    <col min="19" max="19" width="39.7109375" style="141" customWidth="1"/>
    <col min="20" max="20" width="14.28515625" style="104" customWidth="1"/>
    <col min="21" max="21" width="14.28515625" style="109" customWidth="1"/>
    <col min="22" max="24" width="14.28515625" style="104" customWidth="1"/>
    <col min="25" max="26" width="15.28515625" style="104" customWidth="1"/>
    <col min="27" max="27" width="37.85546875" style="104" hidden="1" customWidth="1"/>
    <col min="28" max="16384" width="8.85546875" style="104"/>
  </cols>
  <sheetData>
    <row r="1" spans="2:26" ht="50.1" customHeight="1" x14ac:dyDescent="0.25">
      <c r="B1" s="258" t="s">
        <v>79</v>
      </c>
      <c r="C1" s="259"/>
      <c r="D1" s="259"/>
      <c r="E1" s="259"/>
      <c r="F1" s="259"/>
      <c r="G1" s="259"/>
      <c r="H1" s="259"/>
      <c r="I1" s="259"/>
      <c r="J1" s="164"/>
      <c r="K1" s="114"/>
      <c r="M1" s="110" t="s">
        <v>0</v>
      </c>
      <c r="N1" s="177"/>
      <c r="O1" s="177"/>
      <c r="P1" s="177"/>
      <c r="Q1" s="177"/>
      <c r="R1" s="177"/>
      <c r="S1" s="178"/>
      <c r="T1" s="179"/>
      <c r="U1" s="117"/>
    </row>
    <row r="2" spans="2:26" ht="15" customHeight="1" x14ac:dyDescent="0.25">
      <c r="C2" s="161"/>
      <c r="D2" s="161"/>
      <c r="E2" s="161"/>
      <c r="F2" s="161"/>
      <c r="G2" s="163"/>
      <c r="H2" s="163"/>
      <c r="I2" s="162"/>
      <c r="J2" s="164"/>
      <c r="K2" s="114"/>
      <c r="M2" s="119"/>
      <c r="N2" s="119"/>
      <c r="O2" s="119"/>
      <c r="P2" s="119"/>
      <c r="Q2" s="119"/>
      <c r="R2" s="119"/>
      <c r="S2" s="140"/>
      <c r="T2" s="119"/>
    </row>
    <row r="3" spans="2:26" s="109" customFormat="1" ht="15" x14ac:dyDescent="0.25">
      <c r="B3" s="130"/>
      <c r="C3" s="121"/>
      <c r="D3" s="121"/>
      <c r="E3" s="121"/>
      <c r="F3" s="121"/>
      <c r="G3" s="113"/>
      <c r="H3" s="113"/>
      <c r="I3" s="121"/>
      <c r="J3" s="119"/>
      <c r="K3" s="116"/>
      <c r="M3" s="113"/>
      <c r="N3" s="113"/>
      <c r="P3" s="144"/>
      <c r="Q3" s="144"/>
      <c r="R3" s="146"/>
      <c r="S3" s="141"/>
      <c r="V3" s="118"/>
      <c r="W3" s="118"/>
      <c r="X3" s="118"/>
      <c r="Y3" s="118"/>
      <c r="Z3" s="118"/>
    </row>
    <row r="4" spans="2:26" s="123" customFormat="1" ht="21" customHeight="1" x14ac:dyDescent="0.25">
      <c r="B4" s="260" t="s">
        <v>86</v>
      </c>
      <c r="C4" s="260"/>
      <c r="D4" s="260"/>
      <c r="E4" s="260"/>
      <c r="F4" s="260"/>
      <c r="G4" s="260"/>
      <c r="H4" s="260"/>
      <c r="I4" s="260"/>
      <c r="J4" s="150"/>
      <c r="K4" s="124"/>
      <c r="M4" s="180">
        <v>900</v>
      </c>
      <c r="N4" s="136" t="s">
        <v>62</v>
      </c>
      <c r="O4" s="112"/>
      <c r="P4" s="125"/>
      <c r="Q4" s="125"/>
      <c r="R4" s="126"/>
      <c r="S4" s="143"/>
      <c r="U4" s="112"/>
      <c r="V4" s="111"/>
      <c r="W4" s="111"/>
      <c r="X4" s="111"/>
      <c r="Y4" s="111"/>
      <c r="Z4" s="111"/>
    </row>
    <row r="5" spans="2:26" s="117" customFormat="1" ht="65.25" hidden="1" customHeight="1" x14ac:dyDescent="0.25">
      <c r="B5" s="256" t="s">
        <v>78</v>
      </c>
      <c r="C5" s="185"/>
      <c r="D5" s="185"/>
      <c r="E5" s="158"/>
      <c r="F5" s="158"/>
      <c r="G5" s="155"/>
      <c r="H5" s="155"/>
      <c r="I5" s="153"/>
      <c r="J5" s="153"/>
      <c r="K5" s="120"/>
      <c r="M5" s="119"/>
      <c r="N5" s="119"/>
      <c r="O5" s="119"/>
      <c r="P5" s="122"/>
      <c r="Q5" s="122"/>
      <c r="R5" s="119"/>
      <c r="S5" s="108"/>
      <c r="V5" s="104"/>
      <c r="W5" s="104"/>
      <c r="X5" s="104"/>
      <c r="Y5" s="104"/>
      <c r="Z5" s="104"/>
    </row>
    <row r="6" spans="2:26" s="112" customFormat="1" ht="35.1" customHeight="1" x14ac:dyDescent="0.2">
      <c r="B6" s="257"/>
      <c r="C6" s="190" t="s">
        <v>81</v>
      </c>
      <c r="D6" s="190" t="s">
        <v>82</v>
      </c>
      <c r="E6" s="191" t="s">
        <v>63</v>
      </c>
      <c r="F6" s="191" t="s">
        <v>68</v>
      </c>
      <c r="G6" s="191" t="s">
        <v>87</v>
      </c>
      <c r="H6" s="191" t="s">
        <v>72</v>
      </c>
      <c r="I6" s="191" t="s">
        <v>73</v>
      </c>
      <c r="J6" s="152"/>
      <c r="K6" s="127"/>
      <c r="M6" s="115" t="s">
        <v>64</v>
      </c>
      <c r="N6" s="115" t="s">
        <v>70</v>
      </c>
      <c r="O6" s="115" t="s">
        <v>2</v>
      </c>
      <c r="P6" s="115" t="s">
        <v>1</v>
      </c>
      <c r="Q6" s="115" t="s">
        <v>69</v>
      </c>
      <c r="R6" s="128" t="s">
        <v>60</v>
      </c>
      <c r="S6" s="132" t="s">
        <v>3</v>
      </c>
      <c r="V6" s="129"/>
      <c r="W6" s="129"/>
      <c r="X6" s="129"/>
      <c r="Y6" s="129"/>
      <c r="Z6" s="129"/>
    </row>
    <row r="7" spans="2:26" s="109" customFormat="1" ht="15" x14ac:dyDescent="0.25">
      <c r="B7" s="174"/>
      <c r="C7" s="173"/>
      <c r="D7" s="173"/>
      <c r="E7" s="156"/>
      <c r="F7" s="200"/>
      <c r="G7" s="157">
        <v>0</v>
      </c>
      <c r="H7" s="175"/>
      <c r="I7" s="157">
        <f>G7*H7</f>
        <v>0</v>
      </c>
      <c r="J7" s="152"/>
      <c r="K7" s="131"/>
      <c r="L7" s="130"/>
      <c r="M7" s="145">
        <f>ROUND(MIN(G7,$M$4),2)</f>
        <v>0</v>
      </c>
      <c r="N7" s="176">
        <f>H7</f>
        <v>0</v>
      </c>
      <c r="O7" s="192">
        <f>M7*N7</f>
        <v>0</v>
      </c>
      <c r="P7" s="142">
        <v>0</v>
      </c>
      <c r="Q7" s="142">
        <v>0</v>
      </c>
      <c r="R7" s="192">
        <f>I7-O7</f>
        <v>0</v>
      </c>
      <c r="S7" s="132"/>
      <c r="V7" s="118"/>
      <c r="W7" s="118"/>
      <c r="X7" s="118"/>
      <c r="Y7" s="118"/>
      <c r="Z7" s="118"/>
    </row>
    <row r="8" spans="2:26" s="109" customFormat="1" ht="15" x14ac:dyDescent="0.25">
      <c r="B8" s="174"/>
      <c r="C8" s="173"/>
      <c r="D8" s="173"/>
      <c r="E8" s="156"/>
      <c r="F8" s="200"/>
      <c r="G8" s="157">
        <v>0</v>
      </c>
      <c r="H8" s="175"/>
      <c r="I8" s="157">
        <f t="shared" ref="I8:I44" si="0">G8*H8</f>
        <v>0</v>
      </c>
      <c r="J8" s="152"/>
      <c r="K8" s="131"/>
      <c r="L8" s="130"/>
      <c r="M8" s="145">
        <f t="shared" ref="M8:M44" si="1">ROUND(MIN(G8,$M$4),2)</f>
        <v>0</v>
      </c>
      <c r="N8" s="176">
        <f t="shared" ref="N8:N44" si="2">H8</f>
        <v>0</v>
      </c>
      <c r="O8" s="192">
        <f t="shared" ref="O8:O44" si="3">M8*N8</f>
        <v>0</v>
      </c>
      <c r="P8" s="142">
        <v>0</v>
      </c>
      <c r="Q8" s="142">
        <v>0</v>
      </c>
      <c r="R8" s="192">
        <f t="shared" ref="R8:R44" si="4">I8-O8</f>
        <v>0</v>
      </c>
      <c r="S8" s="132"/>
      <c r="V8" s="118"/>
      <c r="W8" s="118"/>
      <c r="X8" s="118"/>
      <c r="Y8" s="118"/>
      <c r="Z8" s="118"/>
    </row>
    <row r="9" spans="2:26" s="109" customFormat="1" ht="15" x14ac:dyDescent="0.25">
      <c r="B9" s="174"/>
      <c r="C9" s="173"/>
      <c r="D9" s="173"/>
      <c r="E9" s="156"/>
      <c r="F9" s="156"/>
      <c r="G9" s="157">
        <v>0</v>
      </c>
      <c r="H9" s="175"/>
      <c r="I9" s="157">
        <f t="shared" si="0"/>
        <v>0</v>
      </c>
      <c r="J9" s="152"/>
      <c r="K9" s="131"/>
      <c r="L9" s="130"/>
      <c r="M9" s="145">
        <f t="shared" si="1"/>
        <v>0</v>
      </c>
      <c r="N9" s="176">
        <f t="shared" si="2"/>
        <v>0</v>
      </c>
      <c r="O9" s="192">
        <f t="shared" si="3"/>
        <v>0</v>
      </c>
      <c r="P9" s="142">
        <v>0</v>
      </c>
      <c r="Q9" s="142">
        <v>0</v>
      </c>
      <c r="R9" s="192">
        <f t="shared" si="4"/>
        <v>0</v>
      </c>
      <c r="S9" s="132"/>
      <c r="V9" s="118"/>
      <c r="W9" s="118"/>
      <c r="X9" s="118"/>
      <c r="Y9" s="118"/>
      <c r="Z9" s="118"/>
    </row>
    <row r="10" spans="2:26" s="109" customFormat="1" ht="15" x14ac:dyDescent="0.25">
      <c r="B10" s="174"/>
      <c r="C10" s="173"/>
      <c r="D10" s="173"/>
      <c r="E10" s="156"/>
      <c r="F10" s="156"/>
      <c r="G10" s="157">
        <v>0</v>
      </c>
      <c r="H10" s="175"/>
      <c r="I10" s="157">
        <f t="shared" si="0"/>
        <v>0</v>
      </c>
      <c r="J10" s="152"/>
      <c r="K10" s="131"/>
      <c r="L10" s="130"/>
      <c r="M10" s="145">
        <f t="shared" si="1"/>
        <v>0</v>
      </c>
      <c r="N10" s="176">
        <f t="shared" si="2"/>
        <v>0</v>
      </c>
      <c r="O10" s="192">
        <f t="shared" si="3"/>
        <v>0</v>
      </c>
      <c r="P10" s="142">
        <v>0</v>
      </c>
      <c r="Q10" s="142">
        <v>0</v>
      </c>
      <c r="R10" s="192">
        <f t="shared" si="4"/>
        <v>0</v>
      </c>
      <c r="S10" s="132"/>
      <c r="V10" s="118"/>
      <c r="W10" s="118"/>
      <c r="X10" s="118"/>
      <c r="Y10" s="118"/>
      <c r="Z10" s="118"/>
    </row>
    <row r="11" spans="2:26" s="109" customFormat="1" ht="15" x14ac:dyDescent="0.25">
      <c r="B11" s="174"/>
      <c r="C11" s="173"/>
      <c r="D11" s="173"/>
      <c r="E11" s="156"/>
      <c r="F11" s="156"/>
      <c r="G11" s="157">
        <v>0</v>
      </c>
      <c r="H11" s="175"/>
      <c r="I11" s="157">
        <f t="shared" si="0"/>
        <v>0</v>
      </c>
      <c r="J11" s="152"/>
      <c r="K11" s="131"/>
      <c r="L11" s="130"/>
      <c r="M11" s="145">
        <f t="shared" si="1"/>
        <v>0</v>
      </c>
      <c r="N11" s="176">
        <f t="shared" si="2"/>
        <v>0</v>
      </c>
      <c r="O11" s="192">
        <f t="shared" si="3"/>
        <v>0</v>
      </c>
      <c r="P11" s="142">
        <v>0</v>
      </c>
      <c r="Q11" s="142">
        <v>0</v>
      </c>
      <c r="R11" s="192">
        <f t="shared" si="4"/>
        <v>0</v>
      </c>
      <c r="S11" s="132"/>
      <c r="V11" s="118"/>
      <c r="W11" s="118"/>
      <c r="X11" s="118"/>
      <c r="Y11" s="118"/>
      <c r="Z11" s="118"/>
    </row>
    <row r="12" spans="2:26" s="109" customFormat="1" ht="15" x14ac:dyDescent="0.25">
      <c r="B12" s="174"/>
      <c r="C12" s="173"/>
      <c r="D12" s="173"/>
      <c r="E12" s="156"/>
      <c r="F12" s="156"/>
      <c r="G12" s="157">
        <v>0</v>
      </c>
      <c r="H12" s="175"/>
      <c r="I12" s="157">
        <f t="shared" si="0"/>
        <v>0</v>
      </c>
      <c r="J12" s="152"/>
      <c r="K12" s="131"/>
      <c r="L12" s="130"/>
      <c r="M12" s="145">
        <f t="shared" si="1"/>
        <v>0</v>
      </c>
      <c r="N12" s="176">
        <f t="shared" si="2"/>
        <v>0</v>
      </c>
      <c r="O12" s="192">
        <f t="shared" si="3"/>
        <v>0</v>
      </c>
      <c r="P12" s="142">
        <v>0</v>
      </c>
      <c r="Q12" s="142">
        <v>0</v>
      </c>
      <c r="R12" s="192">
        <f t="shared" si="4"/>
        <v>0</v>
      </c>
      <c r="S12" s="132"/>
      <c r="V12" s="118"/>
      <c r="W12" s="118"/>
      <c r="X12" s="118"/>
      <c r="Y12" s="118"/>
      <c r="Z12" s="118"/>
    </row>
    <row r="13" spans="2:26" s="109" customFormat="1" ht="15" x14ac:dyDescent="0.25">
      <c r="B13" s="174"/>
      <c r="C13" s="173"/>
      <c r="D13" s="173"/>
      <c r="E13" s="156"/>
      <c r="F13" s="156"/>
      <c r="G13" s="157">
        <v>0</v>
      </c>
      <c r="H13" s="175"/>
      <c r="I13" s="157">
        <f t="shared" si="0"/>
        <v>0</v>
      </c>
      <c r="J13" s="152"/>
      <c r="K13" s="131"/>
      <c r="L13" s="130"/>
      <c r="M13" s="145">
        <f t="shared" si="1"/>
        <v>0</v>
      </c>
      <c r="N13" s="176">
        <f t="shared" si="2"/>
        <v>0</v>
      </c>
      <c r="O13" s="192">
        <f t="shared" si="3"/>
        <v>0</v>
      </c>
      <c r="P13" s="142">
        <v>0</v>
      </c>
      <c r="Q13" s="142">
        <v>0</v>
      </c>
      <c r="R13" s="192">
        <f t="shared" si="4"/>
        <v>0</v>
      </c>
      <c r="S13" s="132"/>
      <c r="V13" s="118"/>
      <c r="W13" s="118"/>
      <c r="X13" s="118"/>
      <c r="Y13" s="118"/>
      <c r="Z13" s="118"/>
    </row>
    <row r="14" spans="2:26" s="109" customFormat="1" ht="15" x14ac:dyDescent="0.25">
      <c r="B14" s="174"/>
      <c r="C14" s="173"/>
      <c r="D14" s="173"/>
      <c r="E14" s="156"/>
      <c r="F14" s="156"/>
      <c r="G14" s="157">
        <v>0</v>
      </c>
      <c r="H14" s="175"/>
      <c r="I14" s="157">
        <f t="shared" si="0"/>
        <v>0</v>
      </c>
      <c r="J14" s="152"/>
      <c r="K14" s="131"/>
      <c r="L14" s="130"/>
      <c r="M14" s="145">
        <f t="shared" si="1"/>
        <v>0</v>
      </c>
      <c r="N14" s="176">
        <f t="shared" si="2"/>
        <v>0</v>
      </c>
      <c r="O14" s="192">
        <f t="shared" si="3"/>
        <v>0</v>
      </c>
      <c r="P14" s="142">
        <v>0</v>
      </c>
      <c r="Q14" s="142">
        <v>0</v>
      </c>
      <c r="R14" s="192">
        <f t="shared" si="4"/>
        <v>0</v>
      </c>
      <c r="S14" s="132"/>
      <c r="V14" s="118"/>
      <c r="W14" s="118"/>
      <c r="X14" s="118"/>
      <c r="Y14" s="118"/>
      <c r="Z14" s="118"/>
    </row>
    <row r="15" spans="2:26" s="109" customFormat="1" ht="15.75" customHeight="1" x14ac:dyDescent="0.25">
      <c r="B15" s="174"/>
      <c r="C15" s="173"/>
      <c r="D15" s="173"/>
      <c r="E15" s="156"/>
      <c r="F15" s="156"/>
      <c r="G15" s="159">
        <v>0</v>
      </c>
      <c r="H15" s="175"/>
      <c r="I15" s="157">
        <f t="shared" si="0"/>
        <v>0</v>
      </c>
      <c r="J15" s="152"/>
      <c r="K15" s="131"/>
      <c r="L15" s="130"/>
      <c r="M15" s="145">
        <f t="shared" si="1"/>
        <v>0</v>
      </c>
      <c r="N15" s="176">
        <f t="shared" si="2"/>
        <v>0</v>
      </c>
      <c r="O15" s="192">
        <f t="shared" si="3"/>
        <v>0</v>
      </c>
      <c r="P15" s="142">
        <v>0</v>
      </c>
      <c r="Q15" s="142">
        <v>0</v>
      </c>
      <c r="R15" s="192">
        <f t="shared" si="4"/>
        <v>0</v>
      </c>
      <c r="S15" s="132"/>
      <c r="V15" s="118"/>
      <c r="W15" s="118"/>
      <c r="X15" s="118"/>
      <c r="Y15" s="118"/>
      <c r="Z15" s="118"/>
    </row>
    <row r="16" spans="2:26" s="109" customFormat="1" ht="15" x14ac:dyDescent="0.25">
      <c r="B16" s="174"/>
      <c r="C16" s="173"/>
      <c r="D16" s="173"/>
      <c r="E16" s="156"/>
      <c r="F16" s="156"/>
      <c r="G16" s="159">
        <v>0</v>
      </c>
      <c r="H16" s="175"/>
      <c r="I16" s="157">
        <f t="shared" si="0"/>
        <v>0</v>
      </c>
      <c r="J16" s="152"/>
      <c r="K16" s="131"/>
      <c r="L16" s="130"/>
      <c r="M16" s="145">
        <f t="shared" si="1"/>
        <v>0</v>
      </c>
      <c r="N16" s="176">
        <f t="shared" si="2"/>
        <v>0</v>
      </c>
      <c r="O16" s="192">
        <f t="shared" si="3"/>
        <v>0</v>
      </c>
      <c r="P16" s="142">
        <v>0</v>
      </c>
      <c r="Q16" s="142">
        <v>0</v>
      </c>
      <c r="R16" s="192">
        <f t="shared" si="4"/>
        <v>0</v>
      </c>
      <c r="S16" s="132"/>
      <c r="V16" s="118"/>
      <c r="W16" s="118"/>
      <c r="X16" s="118"/>
      <c r="Y16" s="118"/>
      <c r="Z16" s="118"/>
    </row>
    <row r="17" spans="2:26" s="109" customFormat="1" ht="15" customHeight="1" x14ac:dyDescent="0.25">
      <c r="B17" s="174"/>
      <c r="C17" s="173"/>
      <c r="D17" s="173"/>
      <c r="E17" s="156"/>
      <c r="F17" s="156"/>
      <c r="G17" s="159">
        <v>0</v>
      </c>
      <c r="H17" s="175"/>
      <c r="I17" s="157">
        <f t="shared" si="0"/>
        <v>0</v>
      </c>
      <c r="J17" s="152"/>
      <c r="K17" s="131"/>
      <c r="L17" s="130"/>
      <c r="M17" s="145">
        <f t="shared" si="1"/>
        <v>0</v>
      </c>
      <c r="N17" s="176">
        <f t="shared" si="2"/>
        <v>0</v>
      </c>
      <c r="O17" s="192">
        <f t="shared" si="3"/>
        <v>0</v>
      </c>
      <c r="P17" s="142">
        <v>0</v>
      </c>
      <c r="Q17" s="142">
        <v>0</v>
      </c>
      <c r="R17" s="192">
        <f t="shared" si="4"/>
        <v>0</v>
      </c>
      <c r="S17" s="132"/>
      <c r="V17" s="118"/>
      <c r="W17" s="118"/>
      <c r="X17" s="118"/>
      <c r="Y17" s="118"/>
      <c r="Z17" s="118"/>
    </row>
    <row r="18" spans="2:26" s="109" customFormat="1" ht="15" customHeight="1" x14ac:dyDescent="0.25">
      <c r="B18" s="174"/>
      <c r="C18" s="173"/>
      <c r="D18" s="173"/>
      <c r="E18" s="156"/>
      <c r="F18" s="156"/>
      <c r="G18" s="159">
        <v>0</v>
      </c>
      <c r="H18" s="175"/>
      <c r="I18" s="157">
        <f t="shared" si="0"/>
        <v>0</v>
      </c>
      <c r="J18" s="152"/>
      <c r="K18" s="131"/>
      <c r="L18" s="130"/>
      <c r="M18" s="145">
        <f t="shared" si="1"/>
        <v>0</v>
      </c>
      <c r="N18" s="176">
        <f t="shared" si="2"/>
        <v>0</v>
      </c>
      <c r="O18" s="192">
        <f t="shared" si="3"/>
        <v>0</v>
      </c>
      <c r="P18" s="142">
        <v>0</v>
      </c>
      <c r="Q18" s="142">
        <v>0</v>
      </c>
      <c r="R18" s="192">
        <f t="shared" si="4"/>
        <v>0</v>
      </c>
      <c r="S18" s="132"/>
      <c r="V18" s="118"/>
      <c r="W18" s="118"/>
      <c r="X18" s="118"/>
      <c r="Y18" s="118"/>
      <c r="Z18" s="118"/>
    </row>
    <row r="19" spans="2:26" s="109" customFormat="1" ht="15" customHeight="1" x14ac:dyDescent="0.25">
      <c r="B19" s="174"/>
      <c r="C19" s="173"/>
      <c r="D19" s="173"/>
      <c r="E19" s="156"/>
      <c r="F19" s="156"/>
      <c r="G19" s="159">
        <v>0</v>
      </c>
      <c r="H19" s="175"/>
      <c r="I19" s="157">
        <f t="shared" si="0"/>
        <v>0</v>
      </c>
      <c r="J19" s="152"/>
      <c r="K19" s="131"/>
      <c r="L19" s="130"/>
      <c r="M19" s="145">
        <f t="shared" si="1"/>
        <v>0</v>
      </c>
      <c r="N19" s="176">
        <f t="shared" si="2"/>
        <v>0</v>
      </c>
      <c r="O19" s="192">
        <f t="shared" si="3"/>
        <v>0</v>
      </c>
      <c r="P19" s="142">
        <v>0</v>
      </c>
      <c r="Q19" s="142">
        <v>0</v>
      </c>
      <c r="R19" s="192">
        <f t="shared" si="4"/>
        <v>0</v>
      </c>
      <c r="S19" s="132"/>
      <c r="V19" s="118"/>
      <c r="W19" s="118"/>
      <c r="X19" s="118"/>
      <c r="Y19" s="118"/>
      <c r="Z19" s="118"/>
    </row>
    <row r="20" spans="2:26" s="109" customFormat="1" ht="15" customHeight="1" x14ac:dyDescent="0.25">
      <c r="B20" s="174"/>
      <c r="C20" s="173"/>
      <c r="D20" s="173"/>
      <c r="E20" s="156"/>
      <c r="F20" s="156"/>
      <c r="G20" s="159">
        <v>0</v>
      </c>
      <c r="H20" s="175"/>
      <c r="I20" s="157">
        <f t="shared" si="0"/>
        <v>0</v>
      </c>
      <c r="J20" s="152"/>
      <c r="K20" s="131"/>
      <c r="L20" s="130"/>
      <c r="M20" s="145">
        <f t="shared" si="1"/>
        <v>0</v>
      </c>
      <c r="N20" s="176">
        <f t="shared" si="2"/>
        <v>0</v>
      </c>
      <c r="O20" s="192">
        <f t="shared" si="3"/>
        <v>0</v>
      </c>
      <c r="P20" s="142">
        <v>0</v>
      </c>
      <c r="Q20" s="142">
        <v>0</v>
      </c>
      <c r="R20" s="192">
        <f t="shared" si="4"/>
        <v>0</v>
      </c>
      <c r="S20" s="132"/>
      <c r="V20" s="118"/>
      <c r="W20" s="118"/>
      <c r="X20" s="118"/>
      <c r="Y20" s="118"/>
      <c r="Z20" s="118"/>
    </row>
    <row r="21" spans="2:26" s="109" customFormat="1" ht="15" customHeight="1" x14ac:dyDescent="0.25">
      <c r="B21" s="174"/>
      <c r="C21" s="173"/>
      <c r="D21" s="173"/>
      <c r="E21" s="156"/>
      <c r="F21" s="156"/>
      <c r="G21" s="159">
        <v>0</v>
      </c>
      <c r="H21" s="175"/>
      <c r="I21" s="157">
        <f t="shared" si="0"/>
        <v>0</v>
      </c>
      <c r="J21" s="152"/>
      <c r="K21" s="131"/>
      <c r="L21" s="130"/>
      <c r="M21" s="145">
        <f t="shared" si="1"/>
        <v>0</v>
      </c>
      <c r="N21" s="176">
        <f t="shared" si="2"/>
        <v>0</v>
      </c>
      <c r="O21" s="192">
        <f t="shared" si="3"/>
        <v>0</v>
      </c>
      <c r="P21" s="142">
        <v>0</v>
      </c>
      <c r="Q21" s="142">
        <v>0</v>
      </c>
      <c r="R21" s="192">
        <f t="shared" si="4"/>
        <v>0</v>
      </c>
      <c r="S21" s="132"/>
      <c r="V21" s="118"/>
      <c r="W21" s="118"/>
      <c r="X21" s="118"/>
      <c r="Y21" s="118"/>
      <c r="Z21" s="118"/>
    </row>
    <row r="22" spans="2:26" s="109" customFormat="1" ht="15" customHeight="1" x14ac:dyDescent="0.25">
      <c r="B22" s="174"/>
      <c r="C22" s="173"/>
      <c r="D22" s="173"/>
      <c r="E22" s="156"/>
      <c r="F22" s="156"/>
      <c r="G22" s="159">
        <v>0</v>
      </c>
      <c r="H22" s="175"/>
      <c r="I22" s="157">
        <f t="shared" si="0"/>
        <v>0</v>
      </c>
      <c r="J22" s="152"/>
      <c r="K22" s="131"/>
      <c r="L22" s="130"/>
      <c r="M22" s="145">
        <f t="shared" si="1"/>
        <v>0</v>
      </c>
      <c r="N22" s="176">
        <f t="shared" si="2"/>
        <v>0</v>
      </c>
      <c r="O22" s="192">
        <f t="shared" si="3"/>
        <v>0</v>
      </c>
      <c r="P22" s="142">
        <v>0</v>
      </c>
      <c r="Q22" s="142">
        <v>0</v>
      </c>
      <c r="R22" s="192">
        <f t="shared" si="4"/>
        <v>0</v>
      </c>
      <c r="S22" s="132"/>
      <c r="V22" s="118"/>
      <c r="W22" s="118"/>
      <c r="X22" s="118"/>
      <c r="Y22" s="118"/>
      <c r="Z22" s="118"/>
    </row>
    <row r="23" spans="2:26" s="109" customFormat="1" ht="15" customHeight="1" x14ac:dyDescent="0.25">
      <c r="B23" s="174"/>
      <c r="C23" s="173"/>
      <c r="D23" s="173"/>
      <c r="E23" s="156"/>
      <c r="F23" s="156"/>
      <c r="G23" s="159">
        <v>0</v>
      </c>
      <c r="H23" s="175"/>
      <c r="I23" s="157">
        <f t="shared" si="0"/>
        <v>0</v>
      </c>
      <c r="J23" s="152"/>
      <c r="K23" s="131"/>
      <c r="L23" s="130"/>
      <c r="M23" s="145">
        <f t="shared" si="1"/>
        <v>0</v>
      </c>
      <c r="N23" s="176">
        <f t="shared" si="2"/>
        <v>0</v>
      </c>
      <c r="O23" s="192">
        <f t="shared" si="3"/>
        <v>0</v>
      </c>
      <c r="P23" s="142">
        <v>0</v>
      </c>
      <c r="Q23" s="142">
        <v>0</v>
      </c>
      <c r="R23" s="192">
        <f t="shared" si="4"/>
        <v>0</v>
      </c>
      <c r="S23" s="132"/>
      <c r="V23" s="118"/>
      <c r="W23" s="118"/>
      <c r="X23" s="118"/>
      <c r="Y23" s="118"/>
      <c r="Z23" s="118"/>
    </row>
    <row r="24" spans="2:26" s="109" customFormat="1" ht="15" hidden="1" customHeight="1" x14ac:dyDescent="0.25">
      <c r="B24" s="174"/>
      <c r="C24" s="173"/>
      <c r="D24" s="173"/>
      <c r="E24" s="156"/>
      <c r="F24" s="156"/>
      <c r="G24" s="159">
        <v>0</v>
      </c>
      <c r="H24" s="175"/>
      <c r="I24" s="157">
        <f t="shared" si="0"/>
        <v>0</v>
      </c>
      <c r="J24" s="152"/>
      <c r="K24" s="131"/>
      <c r="L24" s="130"/>
      <c r="M24" s="145">
        <f t="shared" si="1"/>
        <v>0</v>
      </c>
      <c r="N24" s="176">
        <f t="shared" si="2"/>
        <v>0</v>
      </c>
      <c r="O24" s="192">
        <f t="shared" si="3"/>
        <v>0</v>
      </c>
      <c r="P24" s="142">
        <v>0</v>
      </c>
      <c r="Q24" s="142">
        <v>0</v>
      </c>
      <c r="R24" s="192">
        <f t="shared" si="4"/>
        <v>0</v>
      </c>
      <c r="S24" s="132"/>
      <c r="V24" s="118"/>
      <c r="W24" s="118"/>
      <c r="X24" s="118"/>
      <c r="Y24" s="118"/>
      <c r="Z24" s="118"/>
    </row>
    <row r="25" spans="2:26" s="109" customFormat="1" ht="15" hidden="1" customHeight="1" x14ac:dyDescent="0.25">
      <c r="B25" s="174"/>
      <c r="C25" s="173"/>
      <c r="D25" s="173"/>
      <c r="E25" s="156"/>
      <c r="F25" s="156"/>
      <c r="G25" s="159">
        <v>0</v>
      </c>
      <c r="H25" s="175"/>
      <c r="I25" s="157">
        <f t="shared" si="0"/>
        <v>0</v>
      </c>
      <c r="J25" s="152"/>
      <c r="K25" s="131"/>
      <c r="L25" s="130"/>
      <c r="M25" s="145">
        <f t="shared" si="1"/>
        <v>0</v>
      </c>
      <c r="N25" s="176">
        <f t="shared" si="2"/>
        <v>0</v>
      </c>
      <c r="O25" s="192">
        <f t="shared" si="3"/>
        <v>0</v>
      </c>
      <c r="P25" s="142">
        <v>0</v>
      </c>
      <c r="Q25" s="142">
        <v>0</v>
      </c>
      <c r="R25" s="192">
        <f t="shared" si="4"/>
        <v>0</v>
      </c>
      <c r="S25" s="132"/>
      <c r="V25" s="118"/>
      <c r="W25" s="118"/>
      <c r="X25" s="118"/>
      <c r="Y25" s="118"/>
      <c r="Z25" s="118"/>
    </row>
    <row r="26" spans="2:26" s="109" customFormat="1" ht="15" hidden="1" customHeight="1" x14ac:dyDescent="0.25">
      <c r="B26" s="174"/>
      <c r="C26" s="173"/>
      <c r="D26" s="173"/>
      <c r="E26" s="156"/>
      <c r="F26" s="156"/>
      <c r="G26" s="159">
        <v>0</v>
      </c>
      <c r="H26" s="175"/>
      <c r="I26" s="157">
        <f t="shared" si="0"/>
        <v>0</v>
      </c>
      <c r="J26" s="152"/>
      <c r="K26" s="131"/>
      <c r="L26" s="130"/>
      <c r="M26" s="145">
        <f t="shared" si="1"/>
        <v>0</v>
      </c>
      <c r="N26" s="176">
        <f t="shared" si="2"/>
        <v>0</v>
      </c>
      <c r="O26" s="192">
        <f t="shared" si="3"/>
        <v>0</v>
      </c>
      <c r="P26" s="142">
        <v>0</v>
      </c>
      <c r="Q26" s="142">
        <v>0</v>
      </c>
      <c r="R26" s="192">
        <f t="shared" si="4"/>
        <v>0</v>
      </c>
      <c r="S26" s="132"/>
      <c r="V26" s="118"/>
      <c r="W26" s="118"/>
      <c r="X26" s="118"/>
      <c r="Y26" s="118"/>
      <c r="Z26" s="118"/>
    </row>
    <row r="27" spans="2:26" s="109" customFormat="1" ht="15" hidden="1" customHeight="1" x14ac:dyDescent="0.25">
      <c r="B27" s="174"/>
      <c r="C27" s="173"/>
      <c r="D27" s="173"/>
      <c r="E27" s="156"/>
      <c r="F27" s="156"/>
      <c r="G27" s="159">
        <v>0</v>
      </c>
      <c r="H27" s="175"/>
      <c r="I27" s="157">
        <f t="shared" si="0"/>
        <v>0</v>
      </c>
      <c r="J27" s="152"/>
      <c r="K27" s="131"/>
      <c r="L27" s="130"/>
      <c r="M27" s="145">
        <f t="shared" si="1"/>
        <v>0</v>
      </c>
      <c r="N27" s="176">
        <f t="shared" si="2"/>
        <v>0</v>
      </c>
      <c r="O27" s="192">
        <f t="shared" si="3"/>
        <v>0</v>
      </c>
      <c r="P27" s="142">
        <v>0</v>
      </c>
      <c r="Q27" s="142">
        <v>0</v>
      </c>
      <c r="R27" s="192">
        <f t="shared" si="4"/>
        <v>0</v>
      </c>
      <c r="S27" s="132"/>
      <c r="V27" s="118"/>
      <c r="W27" s="118"/>
      <c r="X27" s="118"/>
      <c r="Y27" s="118"/>
      <c r="Z27" s="118"/>
    </row>
    <row r="28" spans="2:26" s="109" customFormat="1" ht="15" hidden="1" customHeight="1" x14ac:dyDescent="0.25">
      <c r="B28" s="174"/>
      <c r="C28" s="173"/>
      <c r="D28" s="173"/>
      <c r="E28" s="156"/>
      <c r="F28" s="156"/>
      <c r="G28" s="159">
        <v>0</v>
      </c>
      <c r="H28" s="175"/>
      <c r="I28" s="157">
        <f t="shared" si="0"/>
        <v>0</v>
      </c>
      <c r="J28" s="152"/>
      <c r="K28" s="131"/>
      <c r="L28" s="130"/>
      <c r="M28" s="145">
        <f t="shared" si="1"/>
        <v>0</v>
      </c>
      <c r="N28" s="176">
        <f t="shared" si="2"/>
        <v>0</v>
      </c>
      <c r="O28" s="192">
        <f t="shared" si="3"/>
        <v>0</v>
      </c>
      <c r="P28" s="142">
        <v>0</v>
      </c>
      <c r="Q28" s="142">
        <v>0</v>
      </c>
      <c r="R28" s="192">
        <f t="shared" si="4"/>
        <v>0</v>
      </c>
      <c r="S28" s="132"/>
      <c r="V28" s="118"/>
      <c r="W28" s="118"/>
      <c r="X28" s="118"/>
      <c r="Y28" s="118"/>
      <c r="Z28" s="118"/>
    </row>
    <row r="29" spans="2:26" s="109" customFormat="1" ht="15" hidden="1" customHeight="1" x14ac:dyDescent="0.25">
      <c r="B29" s="174"/>
      <c r="C29" s="173"/>
      <c r="D29" s="173"/>
      <c r="E29" s="156"/>
      <c r="F29" s="156"/>
      <c r="G29" s="159">
        <v>0</v>
      </c>
      <c r="H29" s="175"/>
      <c r="I29" s="157">
        <f t="shared" si="0"/>
        <v>0</v>
      </c>
      <c r="J29" s="152"/>
      <c r="K29" s="131"/>
      <c r="L29" s="130"/>
      <c r="M29" s="145">
        <f t="shared" si="1"/>
        <v>0</v>
      </c>
      <c r="N29" s="176">
        <f t="shared" si="2"/>
        <v>0</v>
      </c>
      <c r="O29" s="192">
        <f t="shared" si="3"/>
        <v>0</v>
      </c>
      <c r="P29" s="142">
        <v>0</v>
      </c>
      <c r="Q29" s="142">
        <v>0</v>
      </c>
      <c r="R29" s="192">
        <f t="shared" si="4"/>
        <v>0</v>
      </c>
      <c r="S29" s="132"/>
      <c r="V29" s="118"/>
      <c r="W29" s="118"/>
      <c r="X29" s="118"/>
      <c r="Y29" s="118"/>
      <c r="Z29" s="118"/>
    </row>
    <row r="30" spans="2:26" s="109" customFormat="1" ht="15" hidden="1" customHeight="1" x14ac:dyDescent="0.25">
      <c r="B30" s="174"/>
      <c r="C30" s="173"/>
      <c r="D30" s="173"/>
      <c r="E30" s="156"/>
      <c r="F30" s="156"/>
      <c r="G30" s="159">
        <v>0</v>
      </c>
      <c r="H30" s="175"/>
      <c r="I30" s="157">
        <f t="shared" si="0"/>
        <v>0</v>
      </c>
      <c r="J30" s="152"/>
      <c r="K30" s="131"/>
      <c r="L30" s="130"/>
      <c r="M30" s="145">
        <f t="shared" si="1"/>
        <v>0</v>
      </c>
      <c r="N30" s="176">
        <f t="shared" si="2"/>
        <v>0</v>
      </c>
      <c r="O30" s="192">
        <f t="shared" si="3"/>
        <v>0</v>
      </c>
      <c r="P30" s="142">
        <v>0</v>
      </c>
      <c r="Q30" s="142">
        <v>0</v>
      </c>
      <c r="R30" s="192">
        <f t="shared" si="4"/>
        <v>0</v>
      </c>
      <c r="S30" s="132"/>
      <c r="V30" s="118"/>
      <c r="W30" s="118"/>
      <c r="X30" s="118"/>
      <c r="Y30" s="118"/>
      <c r="Z30" s="118"/>
    </row>
    <row r="31" spans="2:26" s="109" customFormat="1" ht="15" hidden="1" customHeight="1" x14ac:dyDescent="0.25">
      <c r="B31" s="174"/>
      <c r="C31" s="173"/>
      <c r="D31" s="173"/>
      <c r="E31" s="156"/>
      <c r="F31" s="156"/>
      <c r="G31" s="159">
        <v>0</v>
      </c>
      <c r="H31" s="175"/>
      <c r="I31" s="157">
        <f t="shared" si="0"/>
        <v>0</v>
      </c>
      <c r="J31" s="152"/>
      <c r="K31" s="131"/>
      <c r="L31" s="130"/>
      <c r="M31" s="145">
        <f t="shared" si="1"/>
        <v>0</v>
      </c>
      <c r="N31" s="176">
        <f t="shared" si="2"/>
        <v>0</v>
      </c>
      <c r="O31" s="192">
        <f t="shared" si="3"/>
        <v>0</v>
      </c>
      <c r="P31" s="142">
        <v>0</v>
      </c>
      <c r="Q31" s="142">
        <v>0</v>
      </c>
      <c r="R31" s="192">
        <f t="shared" si="4"/>
        <v>0</v>
      </c>
      <c r="S31" s="132"/>
      <c r="V31" s="118"/>
      <c r="W31" s="118"/>
      <c r="X31" s="118"/>
      <c r="Y31" s="118"/>
      <c r="Z31" s="118"/>
    </row>
    <row r="32" spans="2:26" s="109" customFormat="1" ht="15" hidden="1" customHeight="1" x14ac:dyDescent="0.25">
      <c r="B32" s="174"/>
      <c r="C32" s="173"/>
      <c r="D32" s="173"/>
      <c r="E32" s="156"/>
      <c r="F32" s="156"/>
      <c r="G32" s="159">
        <v>0</v>
      </c>
      <c r="H32" s="175"/>
      <c r="I32" s="157">
        <f t="shared" si="0"/>
        <v>0</v>
      </c>
      <c r="J32" s="152"/>
      <c r="K32" s="131"/>
      <c r="L32" s="130"/>
      <c r="M32" s="145">
        <f t="shared" si="1"/>
        <v>0</v>
      </c>
      <c r="N32" s="176">
        <f t="shared" si="2"/>
        <v>0</v>
      </c>
      <c r="O32" s="192">
        <f t="shared" si="3"/>
        <v>0</v>
      </c>
      <c r="P32" s="142">
        <v>0</v>
      </c>
      <c r="Q32" s="142">
        <v>0</v>
      </c>
      <c r="R32" s="192">
        <f t="shared" si="4"/>
        <v>0</v>
      </c>
      <c r="S32" s="132"/>
      <c r="V32" s="118"/>
      <c r="W32" s="118"/>
      <c r="X32" s="118"/>
      <c r="Y32" s="118"/>
      <c r="Z32" s="118"/>
    </row>
    <row r="33" spans="2:26" s="109" customFormat="1" ht="15" hidden="1" customHeight="1" x14ac:dyDescent="0.25">
      <c r="B33" s="174"/>
      <c r="C33" s="173"/>
      <c r="D33" s="173"/>
      <c r="E33" s="156"/>
      <c r="F33" s="156"/>
      <c r="G33" s="159">
        <v>0</v>
      </c>
      <c r="H33" s="175"/>
      <c r="I33" s="157">
        <f t="shared" si="0"/>
        <v>0</v>
      </c>
      <c r="J33" s="152"/>
      <c r="K33" s="131"/>
      <c r="L33" s="130"/>
      <c r="M33" s="145">
        <f t="shared" si="1"/>
        <v>0</v>
      </c>
      <c r="N33" s="176">
        <f t="shared" si="2"/>
        <v>0</v>
      </c>
      <c r="O33" s="192">
        <f t="shared" si="3"/>
        <v>0</v>
      </c>
      <c r="P33" s="142">
        <v>0</v>
      </c>
      <c r="Q33" s="142">
        <v>0</v>
      </c>
      <c r="R33" s="192">
        <f t="shared" si="4"/>
        <v>0</v>
      </c>
      <c r="S33" s="132"/>
      <c r="V33" s="118"/>
      <c r="W33" s="118"/>
      <c r="X33" s="118"/>
      <c r="Y33" s="118"/>
      <c r="Z33" s="118"/>
    </row>
    <row r="34" spans="2:26" s="109" customFormat="1" ht="15" hidden="1" customHeight="1" x14ac:dyDescent="0.25">
      <c r="B34" s="174"/>
      <c r="C34" s="173"/>
      <c r="D34" s="173"/>
      <c r="E34" s="156"/>
      <c r="F34" s="156"/>
      <c r="G34" s="159">
        <v>0</v>
      </c>
      <c r="H34" s="175"/>
      <c r="I34" s="157">
        <f t="shared" si="0"/>
        <v>0</v>
      </c>
      <c r="J34" s="152"/>
      <c r="K34" s="131"/>
      <c r="L34" s="130"/>
      <c r="M34" s="145">
        <f t="shared" si="1"/>
        <v>0</v>
      </c>
      <c r="N34" s="176">
        <f t="shared" si="2"/>
        <v>0</v>
      </c>
      <c r="O34" s="192">
        <f t="shared" si="3"/>
        <v>0</v>
      </c>
      <c r="P34" s="142">
        <v>0</v>
      </c>
      <c r="Q34" s="142">
        <v>0</v>
      </c>
      <c r="R34" s="192">
        <f t="shared" si="4"/>
        <v>0</v>
      </c>
      <c r="S34" s="132"/>
      <c r="V34" s="118"/>
      <c r="W34" s="118"/>
      <c r="X34" s="118"/>
      <c r="Y34" s="118"/>
      <c r="Z34" s="118"/>
    </row>
    <row r="35" spans="2:26" s="109" customFormat="1" ht="15" hidden="1" customHeight="1" x14ac:dyDescent="0.25">
      <c r="B35" s="174"/>
      <c r="C35" s="173"/>
      <c r="D35" s="173"/>
      <c r="E35" s="156"/>
      <c r="F35" s="156"/>
      <c r="G35" s="159">
        <v>0</v>
      </c>
      <c r="H35" s="175"/>
      <c r="I35" s="157">
        <f t="shared" si="0"/>
        <v>0</v>
      </c>
      <c r="J35" s="152"/>
      <c r="K35" s="131"/>
      <c r="L35" s="130"/>
      <c r="M35" s="145">
        <f t="shared" si="1"/>
        <v>0</v>
      </c>
      <c r="N35" s="176">
        <f t="shared" si="2"/>
        <v>0</v>
      </c>
      <c r="O35" s="192">
        <f t="shared" si="3"/>
        <v>0</v>
      </c>
      <c r="P35" s="142">
        <v>0</v>
      </c>
      <c r="Q35" s="142">
        <v>0</v>
      </c>
      <c r="R35" s="192">
        <f t="shared" si="4"/>
        <v>0</v>
      </c>
      <c r="S35" s="132"/>
      <c r="V35" s="118"/>
      <c r="W35" s="118"/>
      <c r="X35" s="118"/>
      <c r="Y35" s="118"/>
      <c r="Z35" s="118"/>
    </row>
    <row r="36" spans="2:26" s="109" customFormat="1" ht="15" hidden="1" customHeight="1" x14ac:dyDescent="0.25">
      <c r="B36" s="174"/>
      <c r="C36" s="173"/>
      <c r="D36" s="173"/>
      <c r="E36" s="156"/>
      <c r="F36" s="156"/>
      <c r="G36" s="159">
        <v>0</v>
      </c>
      <c r="H36" s="175"/>
      <c r="I36" s="157">
        <f t="shared" si="0"/>
        <v>0</v>
      </c>
      <c r="J36" s="152"/>
      <c r="K36" s="131"/>
      <c r="L36" s="130"/>
      <c r="M36" s="145">
        <f t="shared" si="1"/>
        <v>0</v>
      </c>
      <c r="N36" s="176">
        <f t="shared" si="2"/>
        <v>0</v>
      </c>
      <c r="O36" s="192">
        <f t="shared" si="3"/>
        <v>0</v>
      </c>
      <c r="P36" s="142">
        <v>0</v>
      </c>
      <c r="Q36" s="142">
        <v>0</v>
      </c>
      <c r="R36" s="192">
        <f t="shared" si="4"/>
        <v>0</v>
      </c>
      <c r="S36" s="132"/>
      <c r="V36" s="118"/>
      <c r="W36" s="118"/>
      <c r="X36" s="118"/>
      <c r="Y36" s="118"/>
      <c r="Z36" s="118"/>
    </row>
    <row r="37" spans="2:26" s="109" customFormat="1" ht="15" hidden="1" customHeight="1" x14ac:dyDescent="0.25">
      <c r="B37" s="174"/>
      <c r="C37" s="173"/>
      <c r="D37" s="173"/>
      <c r="E37" s="156"/>
      <c r="F37" s="156"/>
      <c r="G37" s="159">
        <v>0</v>
      </c>
      <c r="H37" s="175"/>
      <c r="I37" s="157">
        <f t="shared" si="0"/>
        <v>0</v>
      </c>
      <c r="J37" s="152"/>
      <c r="K37" s="131"/>
      <c r="L37" s="130"/>
      <c r="M37" s="145">
        <f t="shared" si="1"/>
        <v>0</v>
      </c>
      <c r="N37" s="176">
        <f t="shared" si="2"/>
        <v>0</v>
      </c>
      <c r="O37" s="192">
        <f t="shared" si="3"/>
        <v>0</v>
      </c>
      <c r="P37" s="142">
        <v>0</v>
      </c>
      <c r="Q37" s="142">
        <v>0</v>
      </c>
      <c r="R37" s="192">
        <f t="shared" si="4"/>
        <v>0</v>
      </c>
      <c r="S37" s="132"/>
      <c r="V37" s="118"/>
      <c r="W37" s="118"/>
      <c r="X37" s="118"/>
      <c r="Y37" s="118"/>
      <c r="Z37" s="118"/>
    </row>
    <row r="38" spans="2:26" s="109" customFormat="1" ht="15" hidden="1" customHeight="1" x14ac:dyDescent="0.25">
      <c r="B38" s="174"/>
      <c r="C38" s="173"/>
      <c r="D38" s="173"/>
      <c r="E38" s="156"/>
      <c r="F38" s="156"/>
      <c r="G38" s="159">
        <v>0</v>
      </c>
      <c r="H38" s="175"/>
      <c r="I38" s="157">
        <f t="shared" si="0"/>
        <v>0</v>
      </c>
      <c r="J38" s="152"/>
      <c r="K38" s="131"/>
      <c r="L38" s="130"/>
      <c r="M38" s="145">
        <f t="shared" si="1"/>
        <v>0</v>
      </c>
      <c r="N38" s="176">
        <f t="shared" si="2"/>
        <v>0</v>
      </c>
      <c r="O38" s="192">
        <f t="shared" si="3"/>
        <v>0</v>
      </c>
      <c r="P38" s="142">
        <v>0</v>
      </c>
      <c r="Q38" s="142">
        <v>0</v>
      </c>
      <c r="R38" s="192">
        <f t="shared" si="4"/>
        <v>0</v>
      </c>
      <c r="S38" s="132"/>
      <c r="V38" s="118"/>
      <c r="W38" s="118"/>
      <c r="X38" s="118"/>
      <c r="Y38" s="118"/>
      <c r="Z38" s="118"/>
    </row>
    <row r="39" spans="2:26" s="109" customFormat="1" ht="15" hidden="1" customHeight="1" x14ac:dyDescent="0.25">
      <c r="B39" s="174"/>
      <c r="C39" s="173"/>
      <c r="D39" s="173"/>
      <c r="E39" s="156"/>
      <c r="F39" s="156"/>
      <c r="G39" s="159">
        <v>0</v>
      </c>
      <c r="H39" s="175"/>
      <c r="I39" s="157">
        <f t="shared" si="0"/>
        <v>0</v>
      </c>
      <c r="J39" s="152"/>
      <c r="K39" s="131"/>
      <c r="L39" s="130"/>
      <c r="M39" s="145">
        <f t="shared" si="1"/>
        <v>0</v>
      </c>
      <c r="N39" s="176">
        <f t="shared" si="2"/>
        <v>0</v>
      </c>
      <c r="O39" s="192">
        <f t="shared" si="3"/>
        <v>0</v>
      </c>
      <c r="P39" s="142">
        <v>0</v>
      </c>
      <c r="Q39" s="142">
        <v>0</v>
      </c>
      <c r="R39" s="192">
        <f t="shared" si="4"/>
        <v>0</v>
      </c>
      <c r="S39" s="132"/>
      <c r="V39" s="118"/>
      <c r="W39" s="118"/>
      <c r="X39" s="118"/>
      <c r="Y39" s="118"/>
      <c r="Z39" s="118"/>
    </row>
    <row r="40" spans="2:26" s="109" customFormat="1" ht="15" hidden="1" customHeight="1" x14ac:dyDescent="0.25">
      <c r="B40" s="174"/>
      <c r="C40" s="173"/>
      <c r="D40" s="173"/>
      <c r="E40" s="156"/>
      <c r="F40" s="156"/>
      <c r="G40" s="159">
        <v>0</v>
      </c>
      <c r="H40" s="175"/>
      <c r="I40" s="157">
        <f t="shared" si="0"/>
        <v>0</v>
      </c>
      <c r="J40" s="152"/>
      <c r="K40" s="131"/>
      <c r="L40" s="130"/>
      <c r="M40" s="145">
        <f t="shared" si="1"/>
        <v>0</v>
      </c>
      <c r="N40" s="176">
        <f t="shared" si="2"/>
        <v>0</v>
      </c>
      <c r="O40" s="192">
        <f t="shared" si="3"/>
        <v>0</v>
      </c>
      <c r="P40" s="142">
        <v>0</v>
      </c>
      <c r="Q40" s="142">
        <v>0</v>
      </c>
      <c r="R40" s="192">
        <f t="shared" si="4"/>
        <v>0</v>
      </c>
      <c r="S40" s="132"/>
      <c r="V40" s="118"/>
      <c r="W40" s="118"/>
      <c r="X40" s="118"/>
      <c r="Y40" s="118"/>
      <c r="Z40" s="118"/>
    </row>
    <row r="41" spans="2:26" s="109" customFormat="1" ht="15" hidden="1" customHeight="1" x14ac:dyDescent="0.25">
      <c r="B41" s="174"/>
      <c r="C41" s="173"/>
      <c r="D41" s="173"/>
      <c r="E41" s="156"/>
      <c r="F41" s="156"/>
      <c r="G41" s="159">
        <v>0</v>
      </c>
      <c r="H41" s="175"/>
      <c r="I41" s="157">
        <f t="shared" si="0"/>
        <v>0</v>
      </c>
      <c r="J41" s="152"/>
      <c r="K41" s="131"/>
      <c r="L41" s="130"/>
      <c r="M41" s="145">
        <f t="shared" si="1"/>
        <v>0</v>
      </c>
      <c r="N41" s="176">
        <f t="shared" si="2"/>
        <v>0</v>
      </c>
      <c r="O41" s="192">
        <f t="shared" si="3"/>
        <v>0</v>
      </c>
      <c r="P41" s="142">
        <v>0</v>
      </c>
      <c r="Q41" s="142">
        <v>0</v>
      </c>
      <c r="R41" s="192">
        <f t="shared" si="4"/>
        <v>0</v>
      </c>
      <c r="S41" s="132"/>
      <c r="V41" s="118"/>
      <c r="W41" s="118"/>
      <c r="X41" s="118"/>
      <c r="Y41" s="118"/>
      <c r="Z41" s="118"/>
    </row>
    <row r="42" spans="2:26" s="109" customFormat="1" ht="15" hidden="1" customHeight="1" x14ac:dyDescent="0.25">
      <c r="B42" s="174"/>
      <c r="C42" s="173"/>
      <c r="D42" s="173"/>
      <c r="E42" s="156"/>
      <c r="F42" s="156"/>
      <c r="G42" s="159">
        <v>0</v>
      </c>
      <c r="H42" s="175"/>
      <c r="I42" s="157">
        <f t="shared" si="0"/>
        <v>0</v>
      </c>
      <c r="J42" s="152"/>
      <c r="K42" s="131"/>
      <c r="L42" s="130"/>
      <c r="M42" s="145">
        <f t="shared" si="1"/>
        <v>0</v>
      </c>
      <c r="N42" s="176">
        <f t="shared" si="2"/>
        <v>0</v>
      </c>
      <c r="O42" s="192">
        <f t="shared" si="3"/>
        <v>0</v>
      </c>
      <c r="P42" s="142">
        <v>0</v>
      </c>
      <c r="Q42" s="142">
        <v>0</v>
      </c>
      <c r="R42" s="192">
        <f t="shared" si="4"/>
        <v>0</v>
      </c>
      <c r="S42" s="132"/>
      <c r="V42" s="118"/>
      <c r="W42" s="118"/>
      <c r="X42" s="118"/>
      <c r="Y42" s="118"/>
      <c r="Z42" s="118"/>
    </row>
    <row r="43" spans="2:26" s="109" customFormat="1" ht="15" hidden="1" customHeight="1" x14ac:dyDescent="0.25">
      <c r="B43" s="174"/>
      <c r="C43" s="173"/>
      <c r="D43" s="173"/>
      <c r="E43" s="156"/>
      <c r="F43" s="156"/>
      <c r="G43" s="159">
        <v>0</v>
      </c>
      <c r="H43" s="175"/>
      <c r="I43" s="157">
        <f t="shared" si="0"/>
        <v>0</v>
      </c>
      <c r="J43" s="152"/>
      <c r="K43" s="131"/>
      <c r="L43" s="130"/>
      <c r="M43" s="145">
        <f t="shared" si="1"/>
        <v>0</v>
      </c>
      <c r="N43" s="176">
        <f t="shared" si="2"/>
        <v>0</v>
      </c>
      <c r="O43" s="192">
        <f t="shared" si="3"/>
        <v>0</v>
      </c>
      <c r="P43" s="142">
        <v>0</v>
      </c>
      <c r="Q43" s="142">
        <v>0</v>
      </c>
      <c r="R43" s="192">
        <f t="shared" si="4"/>
        <v>0</v>
      </c>
      <c r="S43" s="132"/>
      <c r="V43" s="118"/>
      <c r="W43" s="118"/>
      <c r="X43" s="118"/>
      <c r="Y43" s="118"/>
      <c r="Z43" s="118"/>
    </row>
    <row r="44" spans="2:26" s="109" customFormat="1" ht="15" hidden="1" customHeight="1" x14ac:dyDescent="0.25">
      <c r="B44" s="174"/>
      <c r="C44" s="173"/>
      <c r="D44" s="173"/>
      <c r="E44" s="156"/>
      <c r="F44" s="156"/>
      <c r="G44" s="159">
        <v>0</v>
      </c>
      <c r="H44" s="175"/>
      <c r="I44" s="157">
        <f t="shared" si="0"/>
        <v>0</v>
      </c>
      <c r="J44" s="152"/>
      <c r="K44" s="131"/>
      <c r="L44" s="130"/>
      <c r="M44" s="145">
        <f t="shared" si="1"/>
        <v>0</v>
      </c>
      <c r="N44" s="176">
        <f t="shared" si="2"/>
        <v>0</v>
      </c>
      <c r="O44" s="192">
        <f t="shared" si="3"/>
        <v>0</v>
      </c>
      <c r="P44" s="142">
        <v>0</v>
      </c>
      <c r="Q44" s="142">
        <v>0</v>
      </c>
      <c r="R44" s="192">
        <f t="shared" si="4"/>
        <v>0</v>
      </c>
      <c r="S44" s="132"/>
      <c r="V44" s="118"/>
      <c r="W44" s="118"/>
      <c r="X44" s="118"/>
      <c r="Y44" s="118"/>
      <c r="Z44" s="118"/>
    </row>
    <row r="45" spans="2:26" s="109" customFormat="1" x14ac:dyDescent="0.2">
      <c r="B45" s="133" t="s">
        <v>71</v>
      </c>
      <c r="C45" s="165"/>
      <c r="D45" s="165"/>
      <c r="E45" s="152"/>
      <c r="F45" s="152"/>
      <c r="G45" s="151"/>
      <c r="H45" s="151"/>
      <c r="I45" s="152"/>
      <c r="J45" s="152"/>
      <c r="K45" s="116"/>
      <c r="O45" s="193"/>
      <c r="P45" s="144"/>
      <c r="Q45" s="144"/>
      <c r="R45" s="194"/>
      <c r="S45" s="141"/>
      <c r="V45" s="118"/>
      <c r="W45" s="118"/>
      <c r="X45" s="118"/>
      <c r="Y45" s="118"/>
      <c r="Z45" s="118"/>
    </row>
    <row r="46" spans="2:26" s="109" customFormat="1" ht="15" customHeight="1" x14ac:dyDescent="0.2">
      <c r="B46" s="133"/>
      <c r="C46" s="165"/>
      <c r="D46" s="165"/>
      <c r="E46" s="152"/>
      <c r="F46" s="152"/>
      <c r="G46" s="151"/>
      <c r="H46" s="167" t="s">
        <v>74</v>
      </c>
      <c r="I46" s="166">
        <f>SUM(I7:I44)</f>
        <v>0</v>
      </c>
      <c r="J46" s="152"/>
      <c r="K46" s="116"/>
      <c r="P46" s="144"/>
      <c r="Q46" s="144"/>
      <c r="R46" s="146"/>
      <c r="S46" s="141"/>
      <c r="V46" s="118"/>
      <c r="W46" s="118"/>
      <c r="X46" s="118"/>
      <c r="Y46" s="118"/>
      <c r="Z46" s="118"/>
    </row>
    <row r="47" spans="2:26" s="109" customFormat="1" ht="15" x14ac:dyDescent="0.25">
      <c r="B47" s="130"/>
      <c r="C47" s="160"/>
      <c r="D47" s="160"/>
      <c r="E47" s="160"/>
      <c r="F47" s="160"/>
      <c r="G47" s="160"/>
      <c r="H47" s="160"/>
      <c r="I47" s="160"/>
      <c r="J47" s="152"/>
      <c r="K47" s="116"/>
      <c r="M47" s="113"/>
      <c r="N47" s="195">
        <f>SUM(N7:N45)</f>
        <v>0</v>
      </c>
      <c r="O47" s="196">
        <f>SUM(O7:O45)</f>
        <v>0</v>
      </c>
      <c r="P47" s="196">
        <f>SUM(P7:P45)</f>
        <v>0</v>
      </c>
      <c r="Q47" s="196">
        <f>SUM(Q7:Q45)</f>
        <v>0</v>
      </c>
      <c r="R47" s="196">
        <f>SUM(R7:R45)</f>
        <v>0</v>
      </c>
      <c r="S47" s="141"/>
      <c r="V47" s="118"/>
      <c r="W47" s="118"/>
      <c r="X47" s="118"/>
      <c r="Y47" s="118"/>
      <c r="Z47" s="118"/>
    </row>
    <row r="48" spans="2:26" s="109" customFormat="1" ht="15" x14ac:dyDescent="0.25">
      <c r="B48" s="130"/>
      <c r="C48" s="160"/>
      <c r="D48" s="160"/>
      <c r="E48" s="160"/>
      <c r="F48" s="160"/>
      <c r="G48" s="154"/>
      <c r="H48" s="154"/>
      <c r="I48" s="160"/>
      <c r="J48" s="154"/>
      <c r="K48" s="134"/>
      <c r="L48" s="119"/>
      <c r="M48" s="113"/>
      <c r="N48" s="147" t="s">
        <v>61</v>
      </c>
      <c r="P48" s="144"/>
      <c r="Q48" s="144"/>
      <c r="R48" s="146"/>
      <c r="S48" s="141"/>
      <c r="V48" s="118"/>
      <c r="W48" s="118"/>
      <c r="X48" s="118"/>
      <c r="Y48" s="118"/>
      <c r="Z48" s="118"/>
    </row>
    <row r="49" spans="2:39" s="109" customFormat="1" ht="11.1" customHeight="1" x14ac:dyDescent="0.25">
      <c r="B49" s="148"/>
      <c r="C49" s="135"/>
      <c r="D49" s="135"/>
      <c r="E49" s="136"/>
      <c r="F49" s="136"/>
      <c r="G49" s="137"/>
      <c r="H49" s="137"/>
      <c r="I49" s="136"/>
      <c r="J49" s="119"/>
      <c r="K49" s="119"/>
      <c r="L49" s="119"/>
      <c r="M49" s="119"/>
      <c r="N49" s="119"/>
      <c r="O49" s="119"/>
      <c r="P49" s="135"/>
      <c r="Q49" s="135"/>
      <c r="R49" s="149"/>
      <c r="S49" s="141"/>
      <c r="T49" s="119"/>
      <c r="AA49" s="136"/>
      <c r="AB49" s="136"/>
      <c r="AC49" s="136"/>
      <c r="AD49" s="138"/>
      <c r="AE49" s="138"/>
      <c r="AF49" s="138"/>
      <c r="AG49" s="138"/>
      <c r="AH49" s="137"/>
      <c r="AI49" s="137"/>
      <c r="AJ49" s="137"/>
      <c r="AK49" s="137"/>
      <c r="AL49" s="137"/>
      <c r="AM49" s="136"/>
    </row>
    <row r="50" spans="2:39" x14ac:dyDescent="0.2">
      <c r="C50" s="106"/>
      <c r="D50" s="106"/>
    </row>
    <row r="52" spans="2:39" ht="15" x14ac:dyDescent="0.25">
      <c r="E52" s="117"/>
      <c r="F52" s="117"/>
      <c r="T52" s="31"/>
      <c r="U52" s="31"/>
      <c r="V52" s="31"/>
      <c r="W52" s="31"/>
      <c r="X52" s="31"/>
      <c r="Y52" s="31"/>
      <c r="Z52" s="31"/>
      <c r="AA52" s="31"/>
      <c r="AB52" s="31"/>
    </row>
    <row r="53" spans="2:39" ht="15" x14ac:dyDescent="0.25">
      <c r="T53" s="31"/>
      <c r="U53" s="31"/>
      <c r="V53" s="31"/>
      <c r="W53" s="31"/>
      <c r="X53" s="31"/>
      <c r="Y53" s="31"/>
      <c r="Z53" s="31"/>
      <c r="AA53" s="31"/>
      <c r="AB53" s="31"/>
    </row>
    <row r="54" spans="2:39" ht="15" x14ac:dyDescent="0.25">
      <c r="T54" s="31"/>
      <c r="U54" s="31"/>
      <c r="V54" s="31"/>
      <c r="W54" s="31"/>
      <c r="X54" s="31"/>
      <c r="Y54" s="31"/>
      <c r="Z54" s="31"/>
      <c r="AA54" s="31"/>
      <c r="AB54" s="31"/>
    </row>
    <row r="55" spans="2:39" ht="15" x14ac:dyDescent="0.25">
      <c r="T55" s="31"/>
      <c r="U55" s="31"/>
      <c r="V55" s="31"/>
      <c r="W55" s="31"/>
      <c r="X55" s="31"/>
      <c r="Y55" s="31"/>
      <c r="Z55" s="31"/>
      <c r="AA55" s="31"/>
      <c r="AB55" s="31"/>
    </row>
    <row r="56" spans="2:39" ht="15" x14ac:dyDescent="0.25">
      <c r="T56" s="31"/>
      <c r="U56" s="31"/>
      <c r="V56" s="31"/>
      <c r="W56" s="31"/>
      <c r="X56" s="31"/>
      <c r="Y56" s="31"/>
      <c r="Z56" s="31"/>
      <c r="AA56" s="31"/>
      <c r="AB56" s="31"/>
    </row>
    <row r="57" spans="2:39" ht="15" x14ac:dyDescent="0.25">
      <c r="T57" s="31"/>
      <c r="U57" s="31"/>
      <c r="V57" s="31"/>
      <c r="W57" s="31"/>
      <c r="X57" s="31"/>
      <c r="Y57" s="31"/>
      <c r="Z57" s="31"/>
      <c r="AA57" s="31"/>
      <c r="AB57" s="31"/>
    </row>
    <row r="58" spans="2:39" ht="15" x14ac:dyDescent="0.25">
      <c r="T58" s="31"/>
      <c r="U58" s="31"/>
      <c r="V58" s="31"/>
      <c r="W58" s="31"/>
      <c r="X58" s="31"/>
      <c r="Y58" s="31"/>
      <c r="Z58" s="31"/>
      <c r="AA58" s="31"/>
      <c r="AB58" s="31"/>
    </row>
    <row r="59" spans="2:39" ht="15" x14ac:dyDescent="0.25">
      <c r="T59" s="31"/>
      <c r="U59" s="31"/>
      <c r="V59" s="31"/>
      <c r="W59" s="31"/>
      <c r="X59" s="31"/>
      <c r="Y59" s="31"/>
      <c r="Z59" s="31"/>
      <c r="AA59" s="31"/>
      <c r="AB59" s="31"/>
    </row>
    <row r="60" spans="2:39" ht="15" x14ac:dyDescent="0.25">
      <c r="T60" s="31"/>
      <c r="U60" s="31"/>
      <c r="V60" s="31"/>
      <c r="W60" s="31"/>
      <c r="X60" s="31"/>
      <c r="Y60" s="31"/>
      <c r="Z60" s="31"/>
      <c r="AA60" s="31"/>
      <c r="AB60" s="31"/>
    </row>
    <row r="61" spans="2:39" ht="15" x14ac:dyDescent="0.25">
      <c r="T61" s="31"/>
      <c r="U61" s="31"/>
      <c r="V61" s="31"/>
      <c r="W61" s="31"/>
      <c r="X61" s="31"/>
      <c r="Y61" s="31"/>
      <c r="Z61" s="31"/>
      <c r="AA61" s="31"/>
      <c r="AB61" s="31"/>
    </row>
    <row r="62" spans="2:39" ht="15" x14ac:dyDescent="0.25">
      <c r="T62" s="31"/>
      <c r="U62" s="31"/>
      <c r="V62" s="31"/>
      <c r="W62" s="31"/>
      <c r="X62" s="31"/>
      <c r="Y62" s="31"/>
      <c r="Z62" s="31"/>
      <c r="AA62" s="31"/>
      <c r="AB62" s="31"/>
    </row>
    <row r="63" spans="2:39" ht="15" x14ac:dyDescent="0.25">
      <c r="T63" s="31"/>
      <c r="U63" s="31"/>
      <c r="V63" s="31"/>
      <c r="W63" s="31"/>
      <c r="X63" s="31"/>
      <c r="Y63" s="31"/>
      <c r="Z63" s="31"/>
      <c r="AA63" s="31"/>
      <c r="AB63" s="31"/>
    </row>
    <row r="64" spans="2:39" ht="15" x14ac:dyDescent="0.25">
      <c r="T64" s="31"/>
      <c r="U64" s="31"/>
      <c r="V64" s="31"/>
      <c r="W64" s="31"/>
      <c r="X64" s="31"/>
      <c r="Y64" s="31"/>
      <c r="Z64" s="31"/>
      <c r="AA64" s="31"/>
      <c r="AB64" s="31"/>
    </row>
    <row r="65" spans="20:28" ht="15" x14ac:dyDescent="0.25">
      <c r="T65" s="31"/>
      <c r="U65" s="31"/>
      <c r="V65" s="31"/>
      <c r="W65" s="31"/>
      <c r="X65" s="31"/>
      <c r="Y65" s="31"/>
      <c r="Z65" s="31"/>
      <c r="AA65" s="31"/>
      <c r="AB65" s="31"/>
    </row>
    <row r="66" spans="20:28" ht="15" x14ac:dyDescent="0.25">
      <c r="T66" s="31"/>
      <c r="U66" s="31"/>
      <c r="V66" s="31"/>
      <c r="W66" s="31"/>
      <c r="X66" s="31"/>
      <c r="Y66" s="31"/>
      <c r="Z66" s="31"/>
      <c r="AA66" s="31"/>
      <c r="AB66" s="31"/>
    </row>
    <row r="67" spans="20:28" ht="15" x14ac:dyDescent="0.25">
      <c r="T67" s="31"/>
      <c r="U67" s="31"/>
      <c r="V67" s="31"/>
      <c r="W67" s="31"/>
      <c r="X67" s="31"/>
      <c r="Y67" s="31"/>
      <c r="Z67" s="31"/>
      <c r="AA67" s="31"/>
      <c r="AB67" s="31"/>
    </row>
    <row r="260" spans="2:44" s="105" customFormat="1" x14ac:dyDescent="0.2">
      <c r="B260" s="139"/>
      <c r="C260" s="104"/>
      <c r="D260" s="104"/>
      <c r="E260" s="104"/>
      <c r="F260" s="104"/>
      <c r="I260" s="104"/>
      <c r="K260" s="104"/>
      <c r="L260" s="104"/>
      <c r="O260" s="104"/>
      <c r="P260" s="106"/>
      <c r="Q260" s="106"/>
      <c r="R260" s="107"/>
      <c r="S260" s="141"/>
      <c r="T260" s="104"/>
      <c r="U260" s="109"/>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row>
    <row r="261" spans="2:44" s="105" customFormat="1" x14ac:dyDescent="0.2">
      <c r="B261" s="139"/>
      <c r="C261" s="104"/>
      <c r="D261" s="104"/>
      <c r="E261" s="104"/>
      <c r="F261" s="104"/>
      <c r="I261" s="104"/>
      <c r="K261" s="104"/>
      <c r="L261" s="104"/>
      <c r="O261" s="104"/>
      <c r="P261" s="106"/>
      <c r="Q261" s="106"/>
      <c r="R261" s="107"/>
      <c r="S261" s="141"/>
      <c r="T261" s="104"/>
      <c r="U261" s="109"/>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row>
    <row r="263" spans="2:44" s="105" customFormat="1" x14ac:dyDescent="0.2">
      <c r="B263" s="139"/>
      <c r="C263" s="104"/>
      <c r="D263" s="104"/>
      <c r="E263" s="104"/>
      <c r="F263" s="104"/>
      <c r="I263" s="104"/>
      <c r="K263" s="104"/>
      <c r="L263" s="104"/>
      <c r="O263" s="104"/>
      <c r="P263" s="106"/>
      <c r="Q263" s="106"/>
      <c r="R263" s="107"/>
      <c r="S263" s="141"/>
      <c r="T263" s="104"/>
      <c r="U263" s="109"/>
      <c r="V263" s="104"/>
      <c r="W263" s="104"/>
      <c r="X263" s="104"/>
      <c r="Y263" s="104"/>
      <c r="Z263" s="104"/>
      <c r="AA263" s="104"/>
      <c r="AB263" s="104"/>
      <c r="AC263" s="104"/>
      <c r="AD263" s="104"/>
      <c r="AE263" s="104"/>
      <c r="AF263" s="104"/>
      <c r="AG263" s="104"/>
      <c r="AH263" s="104"/>
      <c r="AI263" s="104"/>
      <c r="AJ263" s="104"/>
      <c r="AK263" s="104"/>
      <c r="AL263" s="104"/>
      <c r="AM263" s="104"/>
      <c r="AN263" s="104"/>
      <c r="AO263" s="104"/>
      <c r="AP263" s="104"/>
      <c r="AQ263" s="104"/>
      <c r="AR263" s="104"/>
    </row>
    <row r="267" spans="2:44" s="105" customFormat="1" x14ac:dyDescent="0.2">
      <c r="B267" s="139"/>
      <c r="C267" s="104"/>
      <c r="D267" s="104"/>
      <c r="E267" s="104"/>
      <c r="F267" s="104"/>
      <c r="I267" s="104"/>
      <c r="K267" s="104"/>
      <c r="L267" s="104"/>
      <c r="O267" s="104"/>
      <c r="P267" s="106"/>
      <c r="Q267" s="106"/>
      <c r="R267" s="107"/>
      <c r="S267" s="141"/>
      <c r="T267" s="104"/>
      <c r="U267" s="109"/>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row>
    <row r="269" spans="2:44" s="105" customFormat="1" x14ac:dyDescent="0.2">
      <c r="B269" s="139"/>
      <c r="C269" s="104"/>
      <c r="D269" s="104"/>
      <c r="E269" s="104"/>
      <c r="F269" s="104"/>
      <c r="I269" s="104"/>
      <c r="K269" s="104"/>
      <c r="L269" s="104"/>
      <c r="O269" s="104"/>
      <c r="P269" s="106"/>
      <c r="Q269" s="106"/>
      <c r="R269" s="107"/>
      <c r="S269" s="141"/>
      <c r="T269" s="104"/>
      <c r="U269" s="109"/>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row>
    <row r="288" spans="2:44" s="105" customFormat="1" x14ac:dyDescent="0.2">
      <c r="B288" s="139"/>
      <c r="C288" s="104"/>
      <c r="D288" s="104"/>
      <c r="E288" s="104"/>
      <c r="F288" s="104"/>
      <c r="I288" s="104"/>
      <c r="K288" s="104"/>
      <c r="L288" s="104"/>
      <c r="O288" s="104"/>
      <c r="P288" s="106"/>
      <c r="Q288" s="106"/>
      <c r="R288" s="107"/>
      <c r="S288" s="141"/>
      <c r="T288" s="104"/>
      <c r="U288" s="109"/>
      <c r="V288" s="104"/>
      <c r="W288" s="104"/>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row>
    <row r="291" spans="2:44" s="105" customFormat="1" x14ac:dyDescent="0.2">
      <c r="B291" s="139"/>
      <c r="C291" s="104"/>
      <c r="D291" s="104"/>
      <c r="E291" s="104"/>
      <c r="F291" s="104"/>
      <c r="I291" s="104"/>
      <c r="K291" s="104"/>
      <c r="L291" s="104"/>
      <c r="O291" s="104"/>
      <c r="P291" s="106"/>
      <c r="Q291" s="106"/>
      <c r="R291" s="107"/>
      <c r="S291" s="141"/>
      <c r="T291" s="104"/>
      <c r="U291" s="109"/>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row>
    <row r="294" spans="2:44" s="105" customFormat="1" x14ac:dyDescent="0.2">
      <c r="B294" s="139"/>
      <c r="C294" s="104"/>
      <c r="D294" s="104"/>
      <c r="E294" s="104"/>
      <c r="F294" s="104"/>
      <c r="I294" s="104"/>
      <c r="K294" s="104"/>
      <c r="L294" s="104"/>
      <c r="O294" s="104"/>
      <c r="P294" s="106"/>
      <c r="Q294" s="106"/>
      <c r="R294" s="107"/>
      <c r="S294" s="141"/>
      <c r="T294" s="104"/>
      <c r="U294" s="109"/>
      <c r="V294" s="104"/>
      <c r="W294" s="104"/>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row>
    <row r="323" spans="2:44" s="105" customFormat="1" x14ac:dyDescent="0.2">
      <c r="B323" s="139"/>
      <c r="C323" s="104"/>
      <c r="D323" s="104"/>
      <c r="E323" s="104"/>
      <c r="F323" s="104"/>
      <c r="I323" s="104"/>
      <c r="K323" s="104"/>
      <c r="L323" s="104"/>
      <c r="O323" s="104"/>
      <c r="P323" s="106"/>
      <c r="Q323" s="106"/>
      <c r="R323" s="107"/>
      <c r="S323" s="141"/>
      <c r="T323" s="104"/>
      <c r="U323" s="109"/>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row>
  </sheetData>
  <sheetProtection formatCells="0" formatColumns="0" formatRows="0" insertColumns="0" insertRows="0" autoFilter="0"/>
  <mergeCells count="3">
    <mergeCell ref="B5:B6"/>
    <mergeCell ref="B1:I1"/>
    <mergeCell ref="B4:I4"/>
  </mergeCells>
  <conditionalFormatting sqref="M7:M44">
    <cfRule type="cellIs" dxfId="7" priority="2" operator="notEqual">
      <formula>G7</formula>
    </cfRule>
  </conditionalFormatting>
  <conditionalFormatting sqref="N7:N44">
    <cfRule type="cellIs" dxfId="6" priority="37" operator="notEqual">
      <formula>#REF!</formula>
    </cfRule>
  </conditionalFormatting>
  <conditionalFormatting sqref="I7:I44">
    <cfRule type="expression" dxfId="5" priority="36">
      <formula>MOD(ROW(),2)=0</formula>
    </cfRule>
  </conditionalFormatting>
  <conditionalFormatting sqref="E7:F44">
    <cfRule type="expression" dxfId="4" priority="16">
      <formula>MOD(ROW(),2)=0</formula>
    </cfRule>
  </conditionalFormatting>
  <conditionalFormatting sqref="C7:F44">
    <cfRule type="expression" dxfId="3" priority="15">
      <formula>MOD(ROW(),2)=0</formula>
    </cfRule>
  </conditionalFormatting>
  <conditionalFormatting sqref="G7:H44">
    <cfRule type="expression" dxfId="2" priority="8">
      <formula>MOD(ROW(),2)=0</formula>
    </cfRule>
  </conditionalFormatting>
  <conditionalFormatting sqref="B7:B44">
    <cfRule type="expression" dxfId="1" priority="5">
      <formula>MOD(ROW(),2)=0</formula>
    </cfRule>
  </conditionalFormatting>
  <conditionalFormatting sqref="G7:G44">
    <cfRule type="cellIs" dxfId="0" priority="1" operator="greaterThan">
      <formula>$M$4</formula>
    </cfRule>
  </conditionalFormatting>
  <dataValidations count="2">
    <dataValidation type="list" allowBlank="1" showInputMessage="1" showErrorMessage="1" sqref="E45:F46" xr:uid="{6965829B-ADAB-4B76-BA51-FF8C4B1215CC}">
      <formula1>"Select,External,Internal"</formula1>
    </dataValidation>
    <dataValidation type="decimal" allowBlank="1" showInputMessage="1" showErrorMessage="1" error="Maximum daily rate for consultancy fees is €900" sqref="G7:G44" xr:uid="{002FD1DC-89CB-41FA-BBD3-F503DAF10F4F}">
      <formula1>0</formula1>
      <formula2>900</formula2>
    </dataValidation>
  </dataValidations>
  <printOptions horizontalCentered="1"/>
  <pageMargins left="0.23622047244094491" right="0.23622047244094491" top="0.55118110236220474" bottom="0.55118110236220474" header="0.31496062992125984" footer="0.31496062992125984"/>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6"/>
  <sheetViews>
    <sheetView showGridLines="0" zoomScaleNormal="100" workbookViewId="0"/>
  </sheetViews>
  <sheetFormatPr defaultColWidth="9.140625" defaultRowHeight="15" x14ac:dyDescent="0.25"/>
  <cols>
    <col min="1" max="1" width="1.42578125" style="31" customWidth="1"/>
    <col min="2" max="2" width="33.7109375" style="31" customWidth="1"/>
    <col min="3" max="3" width="19.7109375" style="31" customWidth="1"/>
    <col min="4" max="4" width="6.140625" style="31" customWidth="1"/>
    <col min="5" max="5" width="19.7109375" style="31" customWidth="1"/>
    <col min="6" max="6" width="19.42578125" style="31" customWidth="1"/>
    <col min="7" max="16384" width="9.140625" style="31"/>
  </cols>
  <sheetData>
    <row r="2" spans="2:8" x14ac:dyDescent="0.25">
      <c r="B2" s="61" t="s">
        <v>44</v>
      </c>
      <c r="C2" s="61"/>
      <c r="D2" s="61"/>
    </row>
    <row r="4" spans="2:8" ht="9.9499999999999993" customHeight="1" x14ac:dyDescent="0.25"/>
    <row r="5" spans="2:8" ht="28.5" customHeight="1" x14ac:dyDescent="0.25">
      <c r="B5" s="262" t="s">
        <v>89</v>
      </c>
      <c r="C5" s="262"/>
      <c r="D5" s="62"/>
      <c r="E5" s="62"/>
      <c r="F5" s="62"/>
    </row>
    <row r="6" spans="2:8" ht="28.5" customHeight="1" x14ac:dyDescent="0.25">
      <c r="B6" s="263" t="s">
        <v>37</v>
      </c>
      <c r="C6" s="263"/>
      <c r="D6" s="63"/>
      <c r="E6" s="63"/>
      <c r="F6" s="63"/>
    </row>
    <row r="7" spans="2:8" ht="9.9499999999999993" customHeight="1" x14ac:dyDescent="0.25"/>
    <row r="8" spans="2:8" s="29" customFormat="1" ht="24.95" customHeight="1" x14ac:dyDescent="0.25">
      <c r="B8" s="64" t="s">
        <v>22</v>
      </c>
      <c r="C8" s="264" t="str">
        <f>IF('Checklist for Claim'!C2&lt;&gt;"",'Checklist for Claim'!C2,"")</f>
        <v/>
      </c>
      <c r="D8" s="265"/>
      <c r="E8" s="265"/>
      <c r="F8" s="266"/>
    </row>
    <row r="9" spans="2:8" s="29" customFormat="1" ht="24.95" customHeight="1" x14ac:dyDescent="0.25">
      <c r="B9" s="64" t="s">
        <v>23</v>
      </c>
      <c r="C9" s="264" t="str">
        <f>IF('Checklist for Claim'!C3&lt;&gt;"",'Checklist for Claim'!C3,"")</f>
        <v/>
      </c>
      <c r="D9" s="265"/>
      <c r="E9" s="265"/>
      <c r="F9" s="266"/>
    </row>
    <row r="10" spans="2:8" s="29" customFormat="1" ht="24.95" customHeight="1" x14ac:dyDescent="0.25">
      <c r="B10" s="64" t="s">
        <v>45</v>
      </c>
      <c r="C10" s="267">
        <f>IF('Checklist for Claim'!C4&lt;&gt;"",'Checklist for Claim'!C4,"")</f>
        <v>0.5</v>
      </c>
      <c r="D10" s="268"/>
      <c r="E10" s="268"/>
      <c r="F10" s="269"/>
    </row>
    <row r="11" spans="2:8" s="29" customFormat="1" ht="24.95" customHeight="1" x14ac:dyDescent="0.25">
      <c r="B11" s="65" t="s">
        <v>46</v>
      </c>
      <c r="C11" s="264" t="str">
        <f>IF('Checklist for Claim'!C6&lt;&gt;"",'Checklist for Claim'!C6,"")</f>
        <v>Only one claim permitted under this grant</v>
      </c>
      <c r="D11" s="265"/>
      <c r="E11" s="265"/>
      <c r="F11" s="266"/>
    </row>
    <row r="12" spans="2:8" s="29" customFormat="1" ht="15" customHeight="1" x14ac:dyDescent="0.25">
      <c r="B12" s="30"/>
      <c r="C12" s="66"/>
      <c r="D12" s="66"/>
      <c r="E12" s="66"/>
      <c r="F12" s="66"/>
    </row>
    <row r="13" spans="2:8" ht="99.95" customHeight="1" x14ac:dyDescent="0.25">
      <c r="B13" s="270" t="s">
        <v>98</v>
      </c>
      <c r="C13" s="261"/>
      <c r="D13" s="261"/>
      <c r="E13" s="261"/>
      <c r="F13" s="261"/>
    </row>
    <row r="14" spans="2:8" s="29" customFormat="1" ht="18" customHeight="1" x14ac:dyDescent="0.2">
      <c r="B14" s="67"/>
      <c r="C14" s="68" t="s">
        <v>47</v>
      </c>
      <c r="D14" s="69"/>
      <c r="E14" s="70"/>
      <c r="F14" s="69"/>
      <c r="G14" s="71"/>
      <c r="H14" s="71"/>
    </row>
    <row r="15" spans="2:8" s="29" customFormat="1" ht="9.9499999999999993" customHeight="1" x14ac:dyDescent="0.2">
      <c r="B15" s="67"/>
      <c r="C15" s="64"/>
      <c r="D15" s="72"/>
      <c r="E15" s="46"/>
      <c r="F15" s="72"/>
      <c r="G15" s="71"/>
      <c r="H15" s="71"/>
    </row>
    <row r="16" spans="2:8" s="29" customFormat="1" ht="15" customHeight="1" x14ac:dyDescent="0.2">
      <c r="B16" s="67"/>
      <c r="C16" s="67" t="s">
        <v>48</v>
      </c>
      <c r="D16" s="72"/>
      <c r="E16" s="61" t="s">
        <v>53</v>
      </c>
      <c r="F16" s="72"/>
      <c r="G16" s="71"/>
      <c r="H16" s="71"/>
    </row>
    <row r="17" spans="2:8" s="29" customFormat="1" ht="9.9499999999999993" customHeight="1" x14ac:dyDescent="0.2">
      <c r="B17" s="67"/>
      <c r="C17" s="73"/>
      <c r="D17" s="72"/>
      <c r="E17" s="46"/>
      <c r="F17" s="72"/>
      <c r="G17" s="71"/>
      <c r="H17" s="71"/>
    </row>
    <row r="18" spans="2:8" x14ac:dyDescent="0.25">
      <c r="B18" s="61" t="s">
        <v>83</v>
      </c>
      <c r="C18" s="84">
        <f>Consultancy!I46</f>
        <v>0</v>
      </c>
      <c r="D18" s="85"/>
      <c r="E18" s="84">
        <f>C18*C10</f>
        <v>0</v>
      </c>
      <c r="F18" s="74"/>
      <c r="G18" s="75"/>
      <c r="H18" s="46"/>
    </row>
    <row r="19" spans="2:8" s="172" customFormat="1" x14ac:dyDescent="0.25">
      <c r="B19" s="169"/>
      <c r="C19" s="186"/>
      <c r="D19" s="85"/>
      <c r="E19" s="168"/>
      <c r="F19" s="74"/>
      <c r="G19" s="170"/>
      <c r="H19" s="171"/>
    </row>
    <row r="20" spans="2:8" x14ac:dyDescent="0.25">
      <c r="B20" s="61" t="s">
        <v>49</v>
      </c>
      <c r="C20" s="86"/>
      <c r="D20" s="86"/>
      <c r="E20" s="87">
        <f>E18</f>
        <v>0</v>
      </c>
      <c r="F20" s="46"/>
      <c r="G20" s="46"/>
      <c r="H20" s="46"/>
    </row>
    <row r="21" spans="2:8" ht="15" customHeight="1" x14ac:dyDescent="0.25">
      <c r="B21" s="46"/>
      <c r="C21" s="46"/>
      <c r="D21" s="46"/>
      <c r="E21" s="46"/>
      <c r="F21" s="46"/>
      <c r="G21" s="46"/>
      <c r="H21" s="46"/>
    </row>
    <row r="22" spans="2:8" ht="26.1" customHeight="1" x14ac:dyDescent="0.25">
      <c r="B22" s="261" t="s">
        <v>99</v>
      </c>
      <c r="C22" s="261"/>
      <c r="D22" s="261"/>
      <c r="E22" s="261"/>
      <c r="F22" s="261"/>
    </row>
    <row r="23" spans="2:8" ht="26.1" customHeight="1" x14ac:dyDescent="0.25">
      <c r="B23" s="261" t="s">
        <v>50</v>
      </c>
      <c r="C23" s="261"/>
      <c r="D23" s="261"/>
      <c r="E23" s="261"/>
      <c r="F23" s="261"/>
    </row>
    <row r="24" spans="2:8" ht="24.95" customHeight="1" x14ac:dyDescent="0.25">
      <c r="B24" s="261" t="s">
        <v>51</v>
      </c>
      <c r="C24" s="261"/>
      <c r="D24" s="261"/>
      <c r="E24" s="261"/>
      <c r="F24" s="261"/>
    </row>
    <row r="25" spans="2:8" ht="15" customHeight="1" x14ac:dyDescent="0.25">
      <c r="B25" s="261" t="s">
        <v>100</v>
      </c>
      <c r="C25" s="261"/>
      <c r="D25" s="261"/>
      <c r="E25" s="261"/>
      <c r="F25" s="261"/>
    </row>
    <row r="26" spans="2:8" ht="30" customHeight="1" x14ac:dyDescent="0.25">
      <c r="B26" s="261" t="s">
        <v>101</v>
      </c>
      <c r="C26" s="261"/>
      <c r="D26" s="261"/>
      <c r="E26" s="261"/>
      <c r="F26" s="261"/>
    </row>
    <row r="27" spans="2:8" ht="39.950000000000003" customHeight="1" x14ac:dyDescent="0.25">
      <c r="B27" s="271" t="s">
        <v>102</v>
      </c>
      <c r="C27" s="271"/>
      <c r="D27" s="271"/>
      <c r="E27" s="271"/>
      <c r="F27" s="271"/>
    </row>
    <row r="28" spans="2:8" ht="9.9499999999999993" customHeight="1" x14ac:dyDescent="0.25">
      <c r="B28" s="76"/>
      <c r="C28" s="77"/>
      <c r="D28" s="76"/>
      <c r="E28" s="78"/>
      <c r="F28" s="76"/>
    </row>
    <row r="29" spans="2:8" ht="15" customHeight="1" x14ac:dyDescent="0.25">
      <c r="B29" s="261" t="s">
        <v>52</v>
      </c>
      <c r="C29" s="261"/>
      <c r="D29" s="261"/>
      <c r="E29" s="261"/>
      <c r="F29" s="261"/>
    </row>
    <row r="30" spans="2:8" ht="9.9499999999999993" customHeight="1" x14ac:dyDescent="0.25">
      <c r="B30" s="181"/>
      <c r="C30" s="181"/>
      <c r="D30" s="181"/>
      <c r="E30" s="181"/>
      <c r="F30" s="181"/>
    </row>
    <row r="31" spans="2:8" ht="24.95" customHeight="1" x14ac:dyDescent="0.25">
      <c r="B31" s="272" t="s">
        <v>95</v>
      </c>
      <c r="C31" s="272"/>
      <c r="D31" s="272"/>
      <c r="E31" s="272"/>
      <c r="F31" s="272"/>
    </row>
    <row r="32" spans="2:8" ht="24.95" customHeight="1" x14ac:dyDescent="0.25">
      <c r="B32" s="182" t="s">
        <v>26</v>
      </c>
      <c r="C32" s="273"/>
      <c r="D32" s="273"/>
      <c r="E32" s="273"/>
      <c r="F32" s="76"/>
    </row>
    <row r="33" spans="2:6" ht="24.95" customHeight="1" x14ac:dyDescent="0.25">
      <c r="B33" s="182" t="s">
        <v>96</v>
      </c>
      <c r="C33" s="274"/>
      <c r="D33" s="274"/>
      <c r="E33" s="274"/>
      <c r="F33" s="76"/>
    </row>
    <row r="34" spans="2:6" ht="24.95" customHeight="1" x14ac:dyDescent="0.25">
      <c r="B34" s="76"/>
      <c r="C34" s="183"/>
      <c r="D34" s="187"/>
      <c r="E34" s="187"/>
      <c r="F34" s="76"/>
    </row>
    <row r="35" spans="2:6" ht="35.1" customHeight="1" x14ac:dyDescent="0.25">
      <c r="B35" s="182" t="s">
        <v>97</v>
      </c>
      <c r="C35" s="275"/>
      <c r="D35" s="276"/>
      <c r="E35" s="277"/>
      <c r="F35" s="76"/>
    </row>
    <row r="36" spans="2:6" ht="12.95" customHeight="1" x14ac:dyDescent="0.25">
      <c r="D36" s="210"/>
      <c r="E36" s="76"/>
      <c r="F36" s="76"/>
    </row>
  </sheetData>
  <sheetProtection formatCells="0" formatColumns="0"/>
  <protectedRanges>
    <protectedRange sqref="B13 D13:E13" name="Range1_1"/>
    <protectedRange sqref="D31:E31 B31" name="Range3_1_5"/>
  </protectedRanges>
  <mergeCells count="18">
    <mergeCell ref="C33:E33"/>
    <mergeCell ref="C35:E35"/>
    <mergeCell ref="B26:F26"/>
    <mergeCell ref="B27:F27"/>
    <mergeCell ref="B29:F29"/>
    <mergeCell ref="B31:F31"/>
    <mergeCell ref="C32:E32"/>
    <mergeCell ref="B25:F25"/>
    <mergeCell ref="B5:C5"/>
    <mergeCell ref="B6:C6"/>
    <mergeCell ref="C8:F8"/>
    <mergeCell ref="C9:F9"/>
    <mergeCell ref="C10:F10"/>
    <mergeCell ref="C11:F11"/>
    <mergeCell ref="B13:F13"/>
    <mergeCell ref="B22:F22"/>
    <mergeCell ref="B23:F23"/>
    <mergeCell ref="B24:F24"/>
  </mergeCells>
  <hyperlinks>
    <hyperlink ref="B27"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84" t="s">
        <v>6</v>
      </c>
      <c r="C1" s="284"/>
      <c r="D1" s="284"/>
      <c r="E1" s="284"/>
      <c r="F1" s="284"/>
      <c r="G1" s="284"/>
      <c r="H1" s="284"/>
    </row>
    <row r="2" spans="2:8" x14ac:dyDescent="0.25">
      <c r="B2" s="282" t="s">
        <v>7</v>
      </c>
      <c r="C2" s="282"/>
      <c r="D2" s="282"/>
      <c r="E2" s="282"/>
      <c r="F2" s="282"/>
      <c r="G2" s="282"/>
      <c r="H2" s="282"/>
    </row>
    <row r="3" spans="2:8" x14ac:dyDescent="0.25">
      <c r="B3" s="282"/>
      <c r="C3" s="282"/>
      <c r="D3" s="282"/>
      <c r="E3" s="282"/>
      <c r="F3" s="282"/>
      <c r="G3" s="282"/>
      <c r="H3" s="282"/>
    </row>
    <row r="5" spans="2:8" x14ac:dyDescent="0.25">
      <c r="B5" s="1" t="s">
        <v>8</v>
      </c>
      <c r="C5" s="2"/>
      <c r="D5" s="2"/>
      <c r="F5" s="1" t="s">
        <v>9</v>
      </c>
      <c r="G5" s="2"/>
      <c r="H5" s="2"/>
    </row>
    <row r="6" spans="2:8" x14ac:dyDescent="0.25">
      <c r="F6" s="4"/>
    </row>
    <row r="7" spans="2:8" x14ac:dyDescent="0.25">
      <c r="B7" s="5" t="s">
        <v>10</v>
      </c>
      <c r="C7" s="6"/>
      <c r="D7" s="6"/>
      <c r="F7" s="1" t="s">
        <v>10</v>
      </c>
      <c r="G7" s="6"/>
      <c r="H7" s="6"/>
    </row>
    <row r="8" spans="2:8" x14ac:dyDescent="0.25">
      <c r="B8" s="7" t="s">
        <v>11</v>
      </c>
      <c r="C8" s="8"/>
      <c r="D8" s="23" t="e">
        <f>#REF!</f>
        <v>#REF!</v>
      </c>
      <c r="F8" s="7" t="s">
        <v>11</v>
      </c>
      <c r="G8" s="8"/>
      <c r="H8" s="23" t="e">
        <f>#REF!</f>
        <v>#REF!</v>
      </c>
    </row>
    <row r="9" spans="2:8" x14ac:dyDescent="0.25">
      <c r="B9" s="9" t="s">
        <v>12</v>
      </c>
      <c r="D9" s="25"/>
      <c r="F9" s="9" t="s">
        <v>12</v>
      </c>
      <c r="H9" s="25"/>
    </row>
    <row r="10" spans="2:8" x14ac:dyDescent="0.25">
      <c r="B10" s="10" t="s">
        <v>13</v>
      </c>
      <c r="C10" s="11"/>
      <c r="D10" s="26"/>
      <c r="F10" s="10" t="s">
        <v>13</v>
      </c>
      <c r="G10" s="11"/>
      <c r="H10" s="26"/>
    </row>
    <row r="11" spans="2:8" x14ac:dyDescent="0.25">
      <c r="B11" s="7"/>
      <c r="C11" s="8"/>
      <c r="D11" s="12"/>
      <c r="F11" s="7"/>
      <c r="G11" s="8"/>
      <c r="H11" s="12"/>
    </row>
    <row r="12" spans="2:8" x14ac:dyDescent="0.25">
      <c r="B12" s="13" t="s">
        <v>14</v>
      </c>
      <c r="C12" s="14"/>
      <c r="D12" s="24" t="e">
        <f>SUM(D8:D11)</f>
        <v>#REF!</v>
      </c>
      <c r="F12" s="13" t="s">
        <v>14</v>
      </c>
      <c r="G12" s="14"/>
      <c r="H12" s="24" t="e">
        <f>SUM(H8:H11)</f>
        <v>#REF!</v>
      </c>
    </row>
    <row r="14" spans="2:8" x14ac:dyDescent="0.25">
      <c r="B14" s="5" t="s">
        <v>15</v>
      </c>
      <c r="C14" s="6"/>
      <c r="D14" s="6"/>
      <c r="F14" s="5" t="s">
        <v>15</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16</v>
      </c>
      <c r="C18" s="6"/>
      <c r="D18" s="6"/>
      <c r="F18" s="5" t="s">
        <v>16</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17</v>
      </c>
      <c r="C22" s="6"/>
      <c r="D22" s="6"/>
      <c r="F22" s="5" t="s">
        <v>18</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3" t="s">
        <v>10</v>
      </c>
      <c r="C26" s="281" t="s">
        <v>4</v>
      </c>
      <c r="D26" s="281"/>
      <c r="E26" s="5"/>
      <c r="F26" s="33" t="s">
        <v>5</v>
      </c>
      <c r="G26" s="281" t="s">
        <v>19</v>
      </c>
      <c r="H26" s="281"/>
      <c r="J26" s="280" t="s">
        <v>14</v>
      </c>
      <c r="K26" s="280"/>
    </row>
    <row r="27" spans="2:17" x14ac:dyDescent="0.25">
      <c r="B27" s="18" t="s">
        <v>11</v>
      </c>
      <c r="C27" s="292" t="e">
        <f>#REF!</f>
        <v>#REF!</v>
      </c>
      <c r="D27" s="293"/>
      <c r="E27" s="18"/>
      <c r="F27" s="21" t="e">
        <f>#REF!</f>
        <v>#REF!</v>
      </c>
      <c r="G27" s="288" t="e">
        <f>H8</f>
        <v>#REF!</v>
      </c>
      <c r="H27" s="279"/>
      <c r="J27" s="283" t="e">
        <f>C27+F27+G27</f>
        <v>#REF!</v>
      </c>
      <c r="K27" s="283"/>
      <c r="L27" s="28"/>
      <c r="M27" s="28"/>
      <c r="N27" s="28"/>
      <c r="O27" s="28"/>
      <c r="P27" s="28"/>
      <c r="Q27" s="28"/>
    </row>
    <row r="28" spans="2:17" x14ac:dyDescent="0.25">
      <c r="B28" s="18" t="s">
        <v>12</v>
      </c>
      <c r="C28" s="285" t="s">
        <v>20</v>
      </c>
      <c r="D28" s="279"/>
      <c r="E28" s="18"/>
      <c r="F28" s="18" t="s">
        <v>20</v>
      </c>
      <c r="G28" s="285" t="s">
        <v>20</v>
      </c>
      <c r="H28" s="279"/>
      <c r="J28" s="285" t="s">
        <v>20</v>
      </c>
      <c r="K28" s="279"/>
    </row>
    <row r="29" spans="2:17" x14ac:dyDescent="0.25">
      <c r="B29" s="18" t="s">
        <v>13</v>
      </c>
      <c r="C29" s="285" t="s">
        <v>20</v>
      </c>
      <c r="D29" s="279"/>
      <c r="E29" s="18"/>
      <c r="F29" s="18" t="s">
        <v>20</v>
      </c>
      <c r="G29" s="285" t="s">
        <v>20</v>
      </c>
      <c r="H29" s="279"/>
      <c r="J29" s="285" t="s">
        <v>20</v>
      </c>
      <c r="K29" s="279"/>
    </row>
    <row r="30" spans="2:17" x14ac:dyDescent="0.25">
      <c r="B30" s="289"/>
      <c r="C30" s="290"/>
      <c r="D30" s="290"/>
      <c r="E30" s="290"/>
      <c r="F30" s="290"/>
      <c r="G30" s="290"/>
      <c r="H30" s="291"/>
    </row>
    <row r="31" spans="2:17" x14ac:dyDescent="0.25">
      <c r="B31" s="19" t="s">
        <v>21</v>
      </c>
      <c r="C31" s="286" t="e">
        <f>#REF!</f>
        <v>#REF!</v>
      </c>
      <c r="D31" s="287"/>
      <c r="E31" s="18"/>
      <c r="F31" s="27" t="e">
        <f>#REF!</f>
        <v>#REF!</v>
      </c>
      <c r="G31" s="286" t="e">
        <f>#REF!</f>
        <v>#REF!</v>
      </c>
      <c r="H31" s="287"/>
      <c r="J31" s="278" t="e">
        <f>SUM(C31:H31)</f>
        <v>#REF!</v>
      </c>
      <c r="K31" s="279"/>
    </row>
    <row r="32" spans="2:17" x14ac:dyDescent="0.25">
      <c r="B32" s="289"/>
      <c r="C32" s="290"/>
      <c r="D32" s="290"/>
      <c r="E32" s="290"/>
      <c r="F32" s="290"/>
      <c r="G32" s="290"/>
      <c r="H32" s="291"/>
    </row>
    <row r="33" spans="2:11" ht="30" x14ac:dyDescent="0.25">
      <c r="B33" s="20" t="s">
        <v>16</v>
      </c>
      <c r="C33" s="286" t="e">
        <f>#REF!</f>
        <v>#REF!</v>
      </c>
      <c r="D33" s="287"/>
      <c r="E33" s="18"/>
      <c r="F33" s="27" t="e">
        <f>#REF!</f>
        <v>#REF!</v>
      </c>
      <c r="G33" s="286" t="e">
        <f>#REF!</f>
        <v>#REF!</v>
      </c>
      <c r="H33" s="287"/>
      <c r="J33" s="278" t="e">
        <f>SUM(C33:H33)</f>
        <v>#REF!</v>
      </c>
      <c r="K33" s="279"/>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a085f9-eb48-4306-a316-1ff1b679fbed">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39B936311D134981E85E2716E9FF59" ma:contentTypeVersion="6" ma:contentTypeDescription="Create a new document." ma:contentTypeScope="" ma:versionID="965a938d18a16dddc7e9cf3c050c61d1">
  <xsd:schema xmlns:xsd="http://www.w3.org/2001/XMLSchema" xmlns:xs="http://www.w3.org/2001/XMLSchema" xmlns:p="http://schemas.microsoft.com/office/2006/metadata/properties" xmlns:ns2="c03bb8d1-eef9-4a03-a3bd-789d125b287d" xmlns:ns3="eda085f9-eb48-4306-a316-1ff1b679fbed" targetNamespace="http://schemas.microsoft.com/office/2006/metadata/properties" ma:root="true" ma:fieldsID="97f3b096ccbb09993a72f96f524655c9" ns2:_="" ns3:_="">
    <xsd:import namespace="c03bb8d1-eef9-4a03-a3bd-789d125b287d"/>
    <xsd:import namespace="eda085f9-eb48-4306-a316-1ff1b679fb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b8d1-eef9-4a03-a3bd-789d125b28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085f9-eb48-4306-a316-1ff1b679fb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eda085f9-eb48-4306-a316-1ff1b679fbed"/>
    <ds:schemaRef ds:uri="c03bb8d1-eef9-4a03-a3bd-789d125b287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F4F519F-E3B9-4A77-8B9B-24D880936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bb8d1-eef9-4a03-a3bd-789d125b287d"/>
    <ds:schemaRef ds:uri="eda085f9-eb48-4306-a316-1ff1b679f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Checklist for Claim</vt:lpstr>
      <vt:lpstr>Consultancy</vt:lpstr>
      <vt:lpstr>Director Statement </vt:lpstr>
      <vt:lpstr>Summary of Exp</vt:lpstr>
      <vt:lpstr>'Checklist for Claim'!Print_Area</vt:lpstr>
      <vt:lpstr>Consultancy!Print_Area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2021-11-16T11:22:03Z</cp:lastPrinted>
  <dcterms:created xsi:type="dcterms:W3CDTF">2020-07-22T09:43:28Z</dcterms:created>
  <dcterms:modified xsi:type="dcterms:W3CDTF">2022-04-12T11:03:47Z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0x010100DB39B936311D134981E85E2716E9FF59</vt:lpwstr>
  </property>
  <property fmtid="{D5CDD505-2E9C-101B-9397-08002B2CF9AE}" pid="3" name="_AdHocReviewCycleID">
    <vt:i4>819185232</vt:i4>
  </property>
  <property fmtid="{D5CDD505-2E9C-101B-9397-08002B2CF9AE}" pid="4" name="_NewReviewCycle">
    <vt:lpwstr/>
  </property>
  <property fmtid="{D5CDD505-2E9C-101B-9397-08002B2CF9AE}" pid="5" name="_EmailSubject">
    <vt:lpwstr>Update RETS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1271194221</vt:i4>
  </property>
</Properties>
</file>