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176_Grants_W\GPU CENTRAL\G.A.D. CLAIM FORMS\2024 updated forms\REISS\"/>
    </mc:Choice>
  </mc:AlternateContent>
  <xr:revisionPtr revIDLastSave="0" documentId="13_ncr:1_{C88B759C-B4DC-440A-952B-A8EF7D593548}" xr6:coauthVersionLast="47" xr6:coauthVersionMax="47" xr10:uidLastSave="{00000000-0000-0000-0000-000000000000}"/>
  <bookViews>
    <workbookView xWindow="-120" yWindow="-120" windowWidth="29040" windowHeight="15840" tabRatio="720" xr2:uid="{3E3F74D4-159D-45DF-8BB2-40FA0F555969}"/>
  </bookViews>
  <sheets>
    <sheet name="Instructions" sheetId="22" r:id="rId1"/>
    <sheet name="Checklist for Claim" sheetId="21" r:id="rId2"/>
    <sheet name="Claim Summary" sheetId="28" r:id="rId3"/>
    <sheet name="Claim Detail" sheetId="14" r:id="rId4"/>
    <sheet name="Director Statement " sheetId="23" r:id="rId5"/>
    <sheet name="Summary of Exp" sheetId="2" state="hidden" r:id="rId6"/>
  </sheets>
  <definedNames>
    <definedName name="_Hlk55476101" localSheetId="1">'Checklist for Claim'!#REF!</definedName>
    <definedName name="_xlnm.Print_Area" localSheetId="1">'Checklist for Claim'!$A$1:$E$54</definedName>
    <definedName name="_xlnm.Print_Area" localSheetId="3">'Claim Detail'!$B$1:$L$173</definedName>
    <definedName name="_xlnm.Print_Area" localSheetId="4">'Director Statement '!$B$4:$F$47</definedName>
    <definedName name="_xlnm.Print_Area" localSheetId="0">Instructions!$B$1:$R$40</definedName>
    <definedName name="_xlnm.Print_Area" localSheetId="5">'Summary of Exp'!$A$1:$K$33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21" l="1"/>
  <c r="C7" i="21"/>
  <c r="H118" i="14" l="1"/>
  <c r="H119" i="14" l="1"/>
  <c r="H120" i="14" s="1"/>
  <c r="S164" i="14"/>
  <c r="S165" i="14"/>
  <c r="S166" i="14"/>
  <c r="S167" i="14"/>
  <c r="S168" i="14"/>
  <c r="S169" i="14"/>
  <c r="S170" i="14"/>
  <c r="I172" i="14"/>
  <c r="C22" i="23" s="1"/>
  <c r="R171" i="14"/>
  <c r="Q171" i="14"/>
  <c r="S163" i="14"/>
  <c r="S162" i="14"/>
  <c r="S161" i="14"/>
  <c r="S160" i="14"/>
  <c r="S159" i="14"/>
  <c r="C20" i="23" l="1"/>
  <c r="E20" i="28"/>
  <c r="G20" i="28"/>
  <c r="G23" i="28" s="1"/>
  <c r="S171" i="14"/>
  <c r="E23" i="28" l="1"/>
  <c r="I151" i="14"/>
  <c r="R150" i="14"/>
  <c r="Q150" i="14"/>
  <c r="S149" i="14"/>
  <c r="S148" i="14"/>
  <c r="S147" i="14"/>
  <c r="S146" i="14"/>
  <c r="S145" i="14"/>
  <c r="S144" i="14"/>
  <c r="S143" i="14"/>
  <c r="S142" i="14"/>
  <c r="S141" i="14"/>
  <c r="S140" i="14"/>
  <c r="S139" i="14"/>
  <c r="S138" i="14"/>
  <c r="S137" i="14"/>
  <c r="S136" i="14"/>
  <c r="S135" i="14"/>
  <c r="S134" i="14"/>
  <c r="S133" i="14"/>
  <c r="S132" i="14"/>
  <c r="S131" i="14"/>
  <c r="S130" i="14"/>
  <c r="S129" i="14"/>
  <c r="S128" i="14"/>
  <c r="S127" i="14"/>
  <c r="C21" i="23" l="1"/>
  <c r="F20" i="28"/>
  <c r="F23" i="28" s="1"/>
  <c r="S150" i="14"/>
  <c r="C12" i="23" l="1"/>
  <c r="Q12" i="14"/>
  <c r="Q15" i="14" s="1"/>
  <c r="Q18" i="14" s="1"/>
  <c r="Q21" i="14" s="1"/>
  <c r="Q24" i="14" s="1"/>
  <c r="Q27" i="14" s="1"/>
  <c r="Q30" i="14" s="1"/>
  <c r="Q33" i="14" s="1"/>
  <c r="Q36" i="14" s="1"/>
  <c r="Q39" i="14" s="1"/>
  <c r="Q42" i="14" s="1"/>
  <c r="Q45" i="14" s="1"/>
  <c r="Q13" i="14"/>
  <c r="Q16" i="14" s="1"/>
  <c r="Q19" i="14" s="1"/>
  <c r="Q22" i="14" s="1"/>
  <c r="Q25" i="14" s="1"/>
  <c r="Q28" i="14" s="1"/>
  <c r="Q31" i="14" s="1"/>
  <c r="Q34" i="14" s="1"/>
  <c r="Q37" i="14" s="1"/>
  <c r="Q40" i="14" s="1"/>
  <c r="Q43" i="14" s="1"/>
  <c r="Q11" i="14"/>
  <c r="Q14" i="14" s="1"/>
  <c r="Q17" i="14" s="1"/>
  <c r="Q20" i="14" s="1"/>
  <c r="Q23" i="14" s="1"/>
  <c r="Q26" i="14" s="1"/>
  <c r="Q29" i="14" s="1"/>
  <c r="Q32" i="14" s="1"/>
  <c r="Q35" i="14" s="1"/>
  <c r="Q38" i="14" s="1"/>
  <c r="Q41" i="14" s="1"/>
  <c r="Q44" i="14" s="1"/>
  <c r="E22" i="23" l="1"/>
  <c r="E20" i="23"/>
  <c r="E21" i="23"/>
  <c r="C10" i="23"/>
  <c r="D3" i="14"/>
  <c r="Q58" i="14"/>
  <c r="Q59" i="14"/>
  <c r="Q60" i="14"/>
  <c r="Q61" i="14"/>
  <c r="Q62" i="14"/>
  <c r="Q63" i="14"/>
  <c r="Q64" i="14"/>
  <c r="Q65" i="14"/>
  <c r="Q66" i="14"/>
  <c r="Q67" i="14"/>
  <c r="Q68" i="14"/>
  <c r="Q69" i="14"/>
  <c r="Q70" i="14"/>
  <c r="Q71" i="14"/>
  <c r="Q72" i="14"/>
  <c r="Q73" i="14"/>
  <c r="Q74" i="14"/>
  <c r="Q75" i="14"/>
  <c r="Q76" i="14"/>
  <c r="Q77" i="14"/>
  <c r="Q78" i="14"/>
  <c r="Q57" i="14"/>
  <c r="D2" i="14"/>
  <c r="C11" i="23"/>
  <c r="K11" i="14" l="1"/>
  <c r="V11" i="14" s="1"/>
  <c r="K12" i="14"/>
  <c r="V12" i="14" s="1"/>
  <c r="S106" i="14"/>
  <c r="T106" i="14"/>
  <c r="Q106" i="14"/>
  <c r="U78" i="14"/>
  <c r="U79" i="14"/>
  <c r="U80" i="14"/>
  <c r="U81" i="14"/>
  <c r="U82" i="14"/>
  <c r="U83" i="14"/>
  <c r="U84" i="14"/>
  <c r="U85" i="14"/>
  <c r="U86" i="14"/>
  <c r="U87" i="14"/>
  <c r="U88" i="14"/>
  <c r="U89" i="14"/>
  <c r="U90" i="14"/>
  <c r="U91" i="14"/>
  <c r="U92" i="14"/>
  <c r="U93" i="14"/>
  <c r="U94" i="14"/>
  <c r="U95" i="14"/>
  <c r="U96" i="14"/>
  <c r="U97" i="14"/>
  <c r="U98" i="14"/>
  <c r="U99" i="14"/>
  <c r="U100" i="14"/>
  <c r="U101" i="14"/>
  <c r="U102" i="14"/>
  <c r="U103" i="14"/>
  <c r="U104" i="14"/>
  <c r="I106" i="14" l="1"/>
  <c r="L104" i="14"/>
  <c r="L103" i="14"/>
  <c r="L102" i="14"/>
  <c r="L101" i="14"/>
  <c r="L100" i="14"/>
  <c r="L99" i="14"/>
  <c r="L98" i="14"/>
  <c r="L97" i="14"/>
  <c r="L96" i="14"/>
  <c r="L95" i="14"/>
  <c r="L94" i="14"/>
  <c r="L93" i="14"/>
  <c r="L92" i="14"/>
  <c r="L91" i="14"/>
  <c r="L90" i="14"/>
  <c r="L89" i="14"/>
  <c r="L88" i="14"/>
  <c r="L87" i="14"/>
  <c r="L86" i="14"/>
  <c r="L85" i="14"/>
  <c r="L84" i="14"/>
  <c r="L83" i="14"/>
  <c r="L82" i="14"/>
  <c r="L81" i="14"/>
  <c r="L80" i="14"/>
  <c r="L79" i="14"/>
  <c r="L78" i="14"/>
  <c r="L77" i="14"/>
  <c r="R77" i="14" s="1"/>
  <c r="U77" i="14" s="1"/>
  <c r="L76" i="14"/>
  <c r="R76" i="14" s="1"/>
  <c r="U76" i="14" s="1"/>
  <c r="L75" i="14"/>
  <c r="R75" i="14" s="1"/>
  <c r="U75" i="14" s="1"/>
  <c r="L74" i="14"/>
  <c r="R74" i="14" s="1"/>
  <c r="U74" i="14" s="1"/>
  <c r="L73" i="14"/>
  <c r="R73" i="14" s="1"/>
  <c r="U73" i="14" s="1"/>
  <c r="L72" i="14"/>
  <c r="R72" i="14" s="1"/>
  <c r="U72" i="14" s="1"/>
  <c r="L71" i="14"/>
  <c r="R71" i="14" s="1"/>
  <c r="U71" i="14" s="1"/>
  <c r="L70" i="14"/>
  <c r="R70" i="14" s="1"/>
  <c r="U70" i="14" s="1"/>
  <c r="L69" i="14"/>
  <c r="R69" i="14" s="1"/>
  <c r="U69" i="14" s="1"/>
  <c r="L68" i="14"/>
  <c r="R68" i="14" s="1"/>
  <c r="U68" i="14" s="1"/>
  <c r="L67" i="14"/>
  <c r="R67" i="14" s="1"/>
  <c r="U67" i="14" s="1"/>
  <c r="L66" i="14"/>
  <c r="R66" i="14" s="1"/>
  <c r="U66" i="14" s="1"/>
  <c r="L65" i="14"/>
  <c r="R65" i="14" s="1"/>
  <c r="U65" i="14" s="1"/>
  <c r="L64" i="14"/>
  <c r="R64" i="14" s="1"/>
  <c r="U64" i="14" s="1"/>
  <c r="L63" i="14"/>
  <c r="R63" i="14" s="1"/>
  <c r="U63" i="14" s="1"/>
  <c r="L62" i="14"/>
  <c r="R62" i="14" s="1"/>
  <c r="U62" i="14" s="1"/>
  <c r="L61" i="14"/>
  <c r="R61" i="14" s="1"/>
  <c r="U61" i="14" s="1"/>
  <c r="L60" i="14"/>
  <c r="R60" i="14" s="1"/>
  <c r="U60" i="14" s="1"/>
  <c r="L59" i="14"/>
  <c r="R59" i="14" s="1"/>
  <c r="U59" i="14" s="1"/>
  <c r="L58" i="14"/>
  <c r="R58" i="14" s="1"/>
  <c r="L57" i="14"/>
  <c r="R57" i="14" s="1"/>
  <c r="U57" i="14" s="1"/>
  <c r="U47" i="14"/>
  <c r="T47" i="14"/>
  <c r="R45" i="14"/>
  <c r="K45" i="14"/>
  <c r="V45" i="14" s="1"/>
  <c r="R44" i="14"/>
  <c r="K44" i="14"/>
  <c r="V44" i="14" s="1"/>
  <c r="R43" i="14"/>
  <c r="K43" i="14"/>
  <c r="V43" i="14" s="1"/>
  <c r="R42" i="14"/>
  <c r="K42" i="14"/>
  <c r="V42" i="14" s="1"/>
  <c r="R41" i="14"/>
  <c r="K41" i="14"/>
  <c r="V41" i="14" s="1"/>
  <c r="R40" i="14"/>
  <c r="K40" i="14"/>
  <c r="V40" i="14" s="1"/>
  <c r="R39" i="14"/>
  <c r="K39" i="14"/>
  <c r="V39" i="14" s="1"/>
  <c r="R38" i="14"/>
  <c r="K38" i="14"/>
  <c r="V38" i="14" s="1"/>
  <c r="R37" i="14"/>
  <c r="K37" i="14"/>
  <c r="V37" i="14" s="1"/>
  <c r="R36" i="14"/>
  <c r="K36" i="14"/>
  <c r="V36" i="14" s="1"/>
  <c r="R35" i="14"/>
  <c r="K35" i="14"/>
  <c r="V35" i="14" s="1"/>
  <c r="R34" i="14"/>
  <c r="K34" i="14"/>
  <c r="V34" i="14" s="1"/>
  <c r="R33" i="14"/>
  <c r="K33" i="14"/>
  <c r="V33" i="14" s="1"/>
  <c r="R32" i="14"/>
  <c r="K32" i="14"/>
  <c r="V32" i="14" s="1"/>
  <c r="R31" i="14"/>
  <c r="K31" i="14"/>
  <c r="V31" i="14" s="1"/>
  <c r="R30" i="14"/>
  <c r="K30" i="14"/>
  <c r="V30" i="14" s="1"/>
  <c r="R29" i="14"/>
  <c r="K29" i="14"/>
  <c r="V29" i="14" s="1"/>
  <c r="R28" i="14"/>
  <c r="K28" i="14"/>
  <c r="V28" i="14" s="1"/>
  <c r="R27" i="14"/>
  <c r="K27" i="14"/>
  <c r="V27" i="14" s="1"/>
  <c r="R26" i="14"/>
  <c r="K26" i="14"/>
  <c r="V26" i="14" s="1"/>
  <c r="R25" i="14"/>
  <c r="K25" i="14"/>
  <c r="V25" i="14" s="1"/>
  <c r="R24" i="14"/>
  <c r="K24" i="14"/>
  <c r="V24" i="14" s="1"/>
  <c r="R23" i="14"/>
  <c r="K23" i="14"/>
  <c r="V23" i="14" s="1"/>
  <c r="R22" i="14"/>
  <c r="K22" i="14"/>
  <c r="V22" i="14" s="1"/>
  <c r="R21" i="14"/>
  <c r="K21" i="14"/>
  <c r="V21" i="14" s="1"/>
  <c r="R20" i="14"/>
  <c r="K20" i="14"/>
  <c r="V20" i="14" s="1"/>
  <c r="R19" i="14"/>
  <c r="K19" i="14"/>
  <c r="V19" i="14" s="1"/>
  <c r="R18" i="14"/>
  <c r="K18" i="14"/>
  <c r="V18" i="14" s="1"/>
  <c r="R17" i="14"/>
  <c r="K17" i="14"/>
  <c r="V17" i="14" s="1"/>
  <c r="R16" i="14"/>
  <c r="K16" i="14"/>
  <c r="V16" i="14" s="1"/>
  <c r="R15" i="14"/>
  <c r="K15" i="14"/>
  <c r="V15" i="14" s="1"/>
  <c r="R14" i="14"/>
  <c r="K14" i="14"/>
  <c r="V14" i="14" s="1"/>
  <c r="R13" i="14"/>
  <c r="K13" i="14"/>
  <c r="V13" i="14" s="1"/>
  <c r="R12" i="14"/>
  <c r="R11" i="14"/>
  <c r="R106" i="14" l="1"/>
  <c r="U58" i="14"/>
  <c r="U106" i="14" s="1"/>
  <c r="S35" i="14"/>
  <c r="S43" i="14"/>
  <c r="S17" i="14"/>
  <c r="S25" i="14"/>
  <c r="S38" i="14"/>
  <c r="L106" i="14"/>
  <c r="L108" i="14" s="1"/>
  <c r="C19" i="23" s="1"/>
  <c r="S19" i="14"/>
  <c r="S27" i="14"/>
  <c r="S40" i="14"/>
  <c r="S12" i="14"/>
  <c r="S33" i="14"/>
  <c r="S15" i="14"/>
  <c r="S18" i="14"/>
  <c r="S26" i="14"/>
  <c r="S28" i="14"/>
  <c r="S31" i="14"/>
  <c r="S13" i="14"/>
  <c r="S34" i="14"/>
  <c r="S23" i="14"/>
  <c r="S36" i="14"/>
  <c r="S41" i="14"/>
  <c r="S44" i="14"/>
  <c r="S39" i="14"/>
  <c r="S42" i="14"/>
  <c r="S29" i="14"/>
  <c r="S37" i="14"/>
  <c r="S45" i="14"/>
  <c r="S20" i="14"/>
  <c r="K47" i="14"/>
  <c r="C18" i="23" s="1"/>
  <c r="S11" i="14"/>
  <c r="S16" i="14"/>
  <c r="S14" i="14"/>
  <c r="S21" i="14"/>
  <c r="R47" i="14"/>
  <c r="S22" i="14"/>
  <c r="S24" i="14"/>
  <c r="S30" i="14"/>
  <c r="S32" i="14"/>
  <c r="S47" i="14" l="1"/>
  <c r="E19" i="23"/>
  <c r="D20" i="28"/>
  <c r="D23" i="28" s="1"/>
  <c r="C20" i="28"/>
  <c r="C23" i="28" s="1"/>
  <c r="V47" i="14"/>
  <c r="C25" i="28" l="1"/>
  <c r="E18" i="23"/>
  <c r="E24" i="23" s="1"/>
  <c r="C24" i="23"/>
  <c r="F33" i="2" l="1"/>
  <c r="F27" i="2" l="1"/>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<sst xmlns="http://schemas.openxmlformats.org/spreadsheetml/2006/main" count="299" uniqueCount="206">
  <si>
    <t>Consultancy</t>
  </si>
  <si>
    <t>Travel &amp; Subsistence</t>
  </si>
  <si>
    <t>Project Number</t>
  </si>
  <si>
    <t>Final Claim Date</t>
  </si>
  <si>
    <t>FOR INTERNAL EI USE ONLY</t>
  </si>
  <si>
    <t>Disallowed 
(Manual Entry)</t>
  </si>
  <si>
    <t>Deferred 
(Manual Entry)</t>
  </si>
  <si>
    <t>Approved Cost (Calculated)</t>
  </si>
  <si>
    <t>EI Comments</t>
  </si>
  <si>
    <t>&lt;- unhide rows here and insert more if required</t>
  </si>
  <si>
    <t>Disallowed</t>
  </si>
  <si>
    <t>Deferred</t>
  </si>
  <si>
    <t>Employee Name</t>
  </si>
  <si>
    <t>Invoice No.</t>
  </si>
  <si>
    <t>Invoice Date</t>
  </si>
  <si>
    <t>Eligible Travel Costs</t>
  </si>
  <si>
    <t>Eligible Subsistence Costs</t>
  </si>
  <si>
    <t>Travel &amp; Subsistence for this claim</t>
  </si>
  <si>
    <t>Freedom of Information Act applies.</t>
  </si>
  <si>
    <t>SUMMARY OF EXPENDITURE</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</si>
  <si>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</si>
  <si>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</si>
  <si>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</si>
  <si>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</si>
  <si>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</si>
  <si>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</si>
  <si>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</si>
  <si>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</si>
  <si>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</si>
  <si>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</si>
  <si>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</si>
  <si>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</si>
  <si>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</si>
  <si>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</si>
  <si>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Details of person responsible for company claim</t>
  </si>
  <si>
    <t>Name:</t>
  </si>
  <si>
    <t>Email Address:</t>
  </si>
  <si>
    <t>Email this completed document and supporting documentation to</t>
  </si>
  <si>
    <t>IndustryGrantClaims@enterprise-ireland.com</t>
  </si>
  <si>
    <r>
      <t xml:space="preserve">Failure to submit any of the required documents will result in the claim being returned with the </t>
    </r>
    <r>
      <rPr>
        <u/>
        <sz val="10"/>
        <rFont val="Arial"/>
        <family val="2"/>
      </rPr>
      <t>missing</t>
    </r>
    <r>
      <rPr>
        <sz val="10"/>
        <rFont val="Arial"/>
        <family val="2"/>
      </rPr>
      <t xml:space="preserve"> items marked.</t>
    </r>
  </si>
  <si>
    <t>The Items below should be submitted with your claim</t>
  </si>
  <si>
    <t>Items Attached to Claim</t>
  </si>
  <si>
    <t>Please confirm…</t>
  </si>
  <si>
    <t>Checklist and Claim Form</t>
  </si>
  <si>
    <t>Completed and inlcuded with all documents emailed to us.</t>
  </si>
  <si>
    <t>Invoices</t>
  </si>
  <si>
    <t>Confirmation of Payment by the Grantee Company for expenditure items claimed.</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</si>
  <si>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</si>
  <si>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</si>
  <si>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</si>
  <si>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</si>
  <si>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Director Statement</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</si>
  <si>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</si>
  <si>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</si>
  <si>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</si>
  <si>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</si>
  <si>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</si>
  <si>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Claim Form &amp; Director Statement</t>
  </si>
  <si>
    <t>Director Statement: Please print on headed paper, sign, scan and return with the claim</t>
  </si>
  <si>
    <t>Grant Rate %: (ref Letter of Offer)</t>
  </si>
  <si>
    <t>Cells below are auto populated from Claim Detail tab, do not edit</t>
  </si>
  <si>
    <t>Expenditure</t>
  </si>
  <si>
    <t xml:space="preserve">Foreign currency amounts have been converted to euro using the rate of exchange at the date of payment and thus represent the actual euro cost paid.  </t>
  </si>
  <si>
    <t>The information contained in this claim documentation is true, accurate and complete.</t>
  </si>
  <si>
    <t>Yours faithfully</t>
  </si>
  <si>
    <t>Grant Rate Applied (see above)</t>
  </si>
  <si>
    <t xml:space="preserve"> </t>
  </si>
  <si>
    <t>Trip Information</t>
  </si>
  <si>
    <t>Travel Expenditure</t>
  </si>
  <si>
    <t>Related Subsistence for Each Trip</t>
  </si>
  <si>
    <t>Costs Incurred</t>
  </si>
  <si>
    <t>Number of days</t>
  </si>
  <si>
    <t>Rate</t>
  </si>
  <si>
    <t>From</t>
  </si>
  <si>
    <t>To</t>
  </si>
  <si>
    <t>'&lt;- unhide rows here if required</t>
  </si>
  <si>
    <t>Travel:</t>
  </si>
  <si>
    <t>Subsistence:</t>
  </si>
  <si>
    <t>Travel &amp; Subsistence Total:</t>
  </si>
  <si>
    <t>Consultant/Service Provider Name</t>
  </si>
  <si>
    <t>Role/Function</t>
  </si>
  <si>
    <t>Number of Days</t>
  </si>
  <si>
    <t>Costs must be for Company employees only.</t>
  </si>
  <si>
    <t>Subsistence Rates:</t>
  </si>
  <si>
    <t>Daily Allowance Rate:</t>
  </si>
  <si>
    <t>Domestic  = €60</t>
  </si>
  <si>
    <t>Overseas = €60</t>
  </si>
  <si>
    <t>24 Hr Allowance Rate:</t>
  </si>
  <si>
    <t>Domestic = €150</t>
  </si>
  <si>
    <t>Overseas = €200</t>
  </si>
  <si>
    <t>Checklist for Claim</t>
  </si>
  <si>
    <r>
      <t xml:space="preserve">Travel Type </t>
    </r>
    <r>
      <rPr>
        <b/>
        <sz val="9"/>
        <rFont val="Arial"/>
        <family val="2"/>
      </rPr>
      <t>(Mileage in Km, Tickets or Car hire)</t>
    </r>
  </si>
  <si>
    <r>
      <rPr>
        <b/>
        <sz val="10"/>
        <color rgb="FF000000"/>
        <rFont val="Arial"/>
        <family val="2"/>
      </rPr>
      <t xml:space="preserve">Consultant: </t>
    </r>
    <r>
      <rPr>
        <sz val="10"/>
        <color rgb="FF000000"/>
        <rFont val="Arial"/>
        <family val="2"/>
      </rPr>
      <t xml:space="preserve">For each invoice claimed, you must submit a copy of Bank or Company Credit Card Statement as proof of payment*. 
</t>
    </r>
    <r>
      <rPr>
        <b/>
        <sz val="10"/>
        <color rgb="FF000000"/>
        <rFont val="Arial"/>
        <family val="2"/>
      </rPr>
      <t>Note:</t>
    </r>
    <r>
      <rPr>
        <sz val="10"/>
        <color rgb="FF000000"/>
        <rFont val="Arial"/>
        <family val="2"/>
      </rPr>
      <t xml:space="preserve"> Invoices marked paid or suppliers’ statements are not acceptable proof of payment.
</t>
    </r>
    <r>
      <rPr>
        <b/>
        <sz val="10"/>
        <color rgb="FF000000"/>
        <rFont val="Arial"/>
        <family val="2"/>
      </rPr>
      <t>Note:</t>
    </r>
    <r>
      <rPr>
        <sz val="10"/>
        <color rgb="FF000000"/>
        <rFont val="Arial"/>
        <family val="2"/>
      </rPr>
      <t xml:space="preserve"> Numbering of supporting documentation as detailed on claim.</t>
    </r>
  </si>
  <si>
    <t xml:space="preserve">https://www.enterprise-ireland.com/en/Process/Companies/  </t>
  </si>
  <si>
    <t xml:space="preserve">N.B. As part of continous improvement, revisions are regularly made to our claim forms. Do not use a saved copy. Always download from: </t>
  </si>
  <si>
    <t>I/We declare that, the costs included in this claim have not been included in previous claims to Enterprise Ireland, any other Government Agency, the EU, or for any grant.</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</si>
  <si>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</si>
  <si>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</si>
  <si>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</si>
  <si>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Insert Signature 1:</t>
  </si>
  <si>
    <t>Insert Signature 2:</t>
  </si>
  <si>
    <t>Total approved expenditure as per Letter of Offer</t>
  </si>
  <si>
    <t>Revision Date:</t>
  </si>
  <si>
    <t>Mandatory Requirements</t>
  </si>
  <si>
    <t>Claim Cost Workbook</t>
  </si>
  <si>
    <t>Step 1:  Enter Project details from your Letter of Offer</t>
  </si>
  <si>
    <t>Step 3: Claim costs from Claim Details tab(s)</t>
  </si>
  <si>
    <r>
      <t xml:space="preserve">Auto populated from the claim details tabs </t>
    </r>
    <r>
      <rPr>
        <i/>
        <sz val="11"/>
        <rFont val="Calibri"/>
        <family val="2"/>
      </rPr>
      <t xml:space="preserve">(do not edit) </t>
    </r>
  </si>
  <si>
    <t>Step 4:  Enter Grant rate as shown in your Letter of Offer</t>
  </si>
  <si>
    <r>
      <t xml:space="preserve">Claim amount </t>
    </r>
    <r>
      <rPr>
        <i/>
        <sz val="11"/>
        <color theme="1"/>
        <rFont val="Calibri"/>
        <family val="2"/>
        <scheme val="minor"/>
      </rPr>
      <t>(auto populated, do not edit)</t>
    </r>
  </si>
  <si>
    <t>Claim Total:</t>
  </si>
  <si>
    <t>Item No.</t>
  </si>
  <si>
    <t>Max daily rate</t>
  </si>
  <si>
    <t>Daily Rate
(Max of €900)</t>
  </si>
  <si>
    <t>Amount Paid
(ex VAT)</t>
  </si>
  <si>
    <t>Allowed Rate</t>
  </si>
  <si>
    <t>Approved num days (over-write)</t>
  </si>
  <si>
    <t>Re-allocated 
(Manual Entry)</t>
  </si>
  <si>
    <t>EI Client Request</t>
  </si>
  <si>
    <t>EI Comment</t>
  </si>
  <si>
    <t>Subtotal:</t>
  </si>
  <si>
    <t>Date of Travel</t>
  </si>
  <si>
    <t xml:space="preserve">Details of trip
</t>
  </si>
  <si>
    <t xml:space="preserve">Please ensure that details of travel 
(i.e. person/destination/departure &amp; return dates/type of travel e.g. air, ferry/train/mileage) are entered on the claim form.  
If ticketed travel is booked by an agent, please provide the related invoice and proof of payment to this agent.  Otherwise, a printed e-ticket can be submitted.  No proof of payment is required for e-tickets.  All Airline tickets must state: name, destination, travel dates and costs.  
All other tickets must confirm an outward and return journey in order to calculate appropriate subsistence for each journey.  
N.B. Subsistence to be claimed based on related travel.  Do not submit any receipts or proof of payment relating to subsistence.
Submit invoice and proof of payment for car hire.  Or claim relevant mileage on private car.
</t>
  </si>
  <si>
    <t>•  Ensure that the checklist is carefully read and that all supporting documentation is submitted
•  To avoid documents being returned for clarification, all supporting documentation should be saved with the corresponding item number on the claim form.</t>
  </si>
  <si>
    <t>Consultancy/Fees</t>
  </si>
  <si>
    <t>Please submit with the Claim copies of Consultant’s Invoices. Invoices must clearly state the work undertaken, daily rate and number of days.</t>
  </si>
  <si>
    <r>
      <t>Eligible Total Costs</t>
    </r>
    <r>
      <rPr>
        <b/>
        <sz val="10"/>
        <color theme="9" tint="-0.499984740745262"/>
        <rFont val="Calibri"/>
        <family val="2"/>
        <scheme val="minor"/>
      </rPr>
      <t xml:space="preserve"> (Calculated)</t>
    </r>
  </si>
  <si>
    <t>Project Number:</t>
  </si>
  <si>
    <t>1.  Name &amp; Title:</t>
  </si>
  <si>
    <t>2.  Name &amp; Title:</t>
  </si>
  <si>
    <t>TOTALS:</t>
  </si>
  <si>
    <t>* Autopopulated from Claim Summary Tab</t>
  </si>
  <si>
    <t>Date:</t>
  </si>
  <si>
    <t>Step 2:  Enter Claim details</t>
  </si>
  <si>
    <t>Only one claim permitted</t>
  </si>
  <si>
    <t>Progress Report</t>
  </si>
  <si>
    <t xml:space="preserve">Company/Local Authority/HEI Name: </t>
  </si>
  <si>
    <t>Company/ Local Authority/ HEI Name:</t>
  </si>
  <si>
    <t>Grantee Company/
Local Authority/ HEI Name:</t>
  </si>
  <si>
    <t>For Local Authority/HEI, sign off by two authorised signatories</t>
  </si>
  <si>
    <t>For Company, sign off by Managing Director or two Directors</t>
  </si>
  <si>
    <t>REISS Priming Grant</t>
  </si>
  <si>
    <t>Instructions to complete claim for Regional Enterprise Innovation Scoping Scheme (REISS)
Priming Grant</t>
  </si>
  <si>
    <t>Complete the REISS Priming Grant Claim form &amp; Director Statement as instructed. Print, sign, scan the Director Statement. Return the pdf document, the Excel Claim Form and supporting documentation to:</t>
  </si>
  <si>
    <t>Salaries &amp; Overheads</t>
  </si>
  <si>
    <t>Promotion</t>
  </si>
  <si>
    <t>Rental of Project Space</t>
  </si>
  <si>
    <t>Rental Space</t>
  </si>
  <si>
    <t>•  A maximum grant of 80% of eligible costs (capped at €11,250) or €9,000, whichever is the lesser, over the period of funding to support communication activities required to implement its work programme by a successful applicant
•  This may include awareness events, promotional material and website costs (excluding design)</t>
  </si>
  <si>
    <t>Promotional Activities</t>
  </si>
  <si>
    <t>Supplier</t>
  </si>
  <si>
    <t>Description &amp; Purpose</t>
  </si>
  <si>
    <t>Invoice Number</t>
  </si>
  <si>
    <t>&lt;- unhide rows here and insert more if required, check total is correct</t>
  </si>
  <si>
    <t>Use a separate line for each person. Note that ONLY staff on the grantee payroll are eligible for support.</t>
  </si>
  <si>
    <t>In column A, number each line item.  This Item No. should be written on all supporting documents for cross referencing purposes.</t>
  </si>
  <si>
    <t>Select…</t>
  </si>
  <si>
    <t>Role on Project</t>
  </si>
  <si>
    <t>Salaries Total:</t>
  </si>
  <si>
    <t>Overheads @ 30%:</t>
  </si>
  <si>
    <t xml:space="preserve">Salaries &amp; Overheads: </t>
  </si>
  <si>
    <t>In the email subject line write: “REISS Priming/ Company name / Project number”</t>
  </si>
  <si>
    <t xml:space="preserve">Please refer to your Letter of Offer to confirm what expenditure has been approved. 
This may include awareness events, promotional material and website costs (excluding design)
Please include details in the claim form for promotional materials costs and attach copy of invoices with proof of payment.  
</t>
  </si>
  <si>
    <t>Employment Contracts</t>
  </si>
  <si>
    <t>Proof of Payment</t>
  </si>
  <si>
    <t xml:space="preserve">Rental Period
From - To </t>
  </si>
  <si>
    <t>Eligible Cost (Calculated)</t>
  </si>
  <si>
    <t>Maximum of two claims permitted</t>
  </si>
  <si>
    <t>Claim Period from:</t>
  </si>
  <si>
    <t>Claim Period to:</t>
  </si>
  <si>
    <t>Annual Rent, Description (location, desk space/office etc)  &amp; Purpose</t>
  </si>
  <si>
    <t>In column A, number each line item.  This Item No should be written on all supporting documents for cross referencing purposes.</t>
  </si>
  <si>
    <t>External daily rates may vary, but Enterprise Ireland support is limited to a maximum of €900 per day including all travel and other costs</t>
  </si>
  <si>
    <t>Maximum of two claims allowed on this grant</t>
  </si>
  <si>
    <t>On Grantee Payroll
Yes/No</t>
  </si>
  <si>
    <t>Year 1 
Base Annual Salary</t>
  </si>
  <si>
    <t>The following amounts have been incurred and paid by the Grantee Company to date, are exclusive of VAT, employer’s contribution to Pay Related Social Insurance and Wage Subsidies and are in accordance with the books and records of the Grantee Company.</t>
  </si>
  <si>
    <t>Start Date</t>
  </si>
  <si>
    <t>Ensure Instructions tab is read before completing</t>
  </si>
  <si>
    <t>If claiming mileage, insert the journey length (Km) under travel type. Calculate the the costs by multipying by .60 (60c/Km)</t>
  </si>
  <si>
    <t xml:space="preserve">This may include awareness events, promotional material and website costs (excluding design). Travel costs to and from a function or taxis are not permitted. </t>
  </si>
  <si>
    <t>The expenditure details from the claim form tab will be copied across to the Director Statement. 
The Director Statement must be signed by the Managing Director or two Directors (Companies) or by two authorised signatories (Local Authority/HEI).
Please print the Director Statement on company headed paper, sign, scan and email back with the claim.</t>
  </si>
  <si>
    <r>
      <t xml:space="preserve">Include with claim, a </t>
    </r>
    <r>
      <rPr>
        <b/>
        <sz val="10"/>
        <color rgb="FF000000"/>
        <rFont val="Arial"/>
        <family val="2"/>
      </rPr>
      <t xml:space="preserve">copy of employment contracts </t>
    </r>
    <r>
      <rPr>
        <sz val="10"/>
        <color rgb="FF000000"/>
        <rFont val="Arial"/>
        <family val="2"/>
      </rPr>
      <t xml:space="preserve">for employees of Grantee Company on which grant is being claimed. The contract should be dated and signed by both the company personnel representative and the employee. The contract should also include employee name, job title, job location, start date and salary. </t>
    </r>
  </si>
  <si>
    <t>Consultancy:</t>
  </si>
  <si>
    <t>Travel &amp; Subsistence:</t>
  </si>
  <si>
    <t>Salaries &amp; Overheads:</t>
  </si>
  <si>
    <t>Promotion:</t>
  </si>
  <si>
    <t>Rental Space:</t>
  </si>
  <si>
    <r>
      <t xml:space="preserve">Please refer to your Letter of Offer to confirm what expenditure has been approved.
</t>
    </r>
    <r>
      <rPr>
        <b/>
        <sz val="10"/>
        <color rgb="FF000000"/>
        <rFont val="Arial"/>
        <family val="2"/>
      </rPr>
      <t>Salaries</t>
    </r>
    <r>
      <rPr>
        <sz val="10"/>
        <color rgb="FF000000"/>
        <rFont val="Arial"/>
        <family val="2"/>
      </rPr>
      <t xml:space="preserve">
Please ensure a copy of the most recent payslip for the employee and corresponding proof of payment i.e. bank statement (for batch payments, payroll listing is also required).
</t>
    </r>
    <r>
      <rPr>
        <b/>
        <sz val="10"/>
        <color rgb="FF000000"/>
        <rFont val="Arial"/>
        <family val="2"/>
      </rPr>
      <t>Overheads</t>
    </r>
    <r>
      <rPr>
        <sz val="10"/>
        <color rgb="FF000000"/>
        <rFont val="Arial"/>
        <family val="2"/>
      </rPr>
      <t xml:space="preserve">
Ensure that the overhead rate you are claiming is in line with the approved rate as per your Letter of Offer.
</t>
    </r>
    <r>
      <rPr>
        <b/>
        <sz val="10"/>
        <color rgb="FF000000"/>
        <rFont val="Arial"/>
        <family val="2"/>
      </rPr>
      <t>Claim 2 - Final Claim:</t>
    </r>
    <r>
      <rPr>
        <sz val="10"/>
        <color rgb="FF000000"/>
        <rFont val="Arial"/>
        <family val="2"/>
      </rPr>
      <t xml:space="preserve">
Confirmation of payment will be required at validation stage.
Final payslip and proof of payment including a gross to net will be required.
</t>
    </r>
  </si>
  <si>
    <t>Rental Space
Note: For claim 1 - only the lease agreement is required.</t>
  </si>
  <si>
    <r>
      <t xml:space="preserve">For claim one, only a copy of the lease is required.  </t>
    </r>
    <r>
      <rPr>
        <b/>
        <sz val="10"/>
        <rFont val="Calibri"/>
        <family val="2"/>
        <scheme val="minor"/>
      </rPr>
      <t>The second and final claim will require confirmation of payment for validation.</t>
    </r>
  </si>
  <si>
    <r>
      <t xml:space="preserve">Please refer to your Letter of Offer to confirm what expenditure has been approved. 
The  commercial lease/licence must be in the name of the grantee. 
</t>
    </r>
    <r>
      <rPr>
        <b/>
        <sz val="10"/>
        <color rgb="FF000000"/>
        <rFont val="Arial"/>
        <family val="2"/>
      </rPr>
      <t xml:space="preserve">Claim 1
</t>
    </r>
    <r>
      <rPr>
        <sz val="10"/>
        <color rgb="FF000000"/>
        <rFont val="Arial"/>
        <family val="2"/>
      </rPr>
      <t xml:space="preserve">Please provide a signed copy of the commercial lease/licence.
</t>
    </r>
    <r>
      <rPr>
        <b/>
        <sz val="10"/>
        <color rgb="FF000000"/>
        <rFont val="Arial"/>
        <family val="2"/>
      </rPr>
      <t>Claim 2 - Final Claim:</t>
    </r>
    <r>
      <rPr>
        <sz val="10"/>
        <color rgb="FF000000"/>
        <rFont val="Arial"/>
        <family val="2"/>
      </rPr>
      <t xml:space="preserve">
Confirmation of payment will be required at validation stage.
Final invoice and proof of payment on lease will be required.
For each invoice claimed, you must submit a copy of Bank or Company Credit Card Statement as proof of payment. 
</t>
    </r>
  </si>
  <si>
    <r>
      <rPr>
        <b/>
        <sz val="12"/>
        <color theme="1"/>
        <rFont val="Calibri"/>
        <family val="2"/>
        <scheme val="minor"/>
      </rPr>
      <t xml:space="preserve">Note: </t>
    </r>
    <r>
      <rPr>
        <sz val="12"/>
        <color theme="1"/>
        <rFont val="Calibri"/>
        <family val="2"/>
        <scheme val="minor"/>
      </rPr>
      <t xml:space="preserve">
</t>
    </r>
    <r>
      <rPr>
        <sz val="12"/>
        <color theme="1"/>
        <rFont val="Calibri"/>
        <family val="2"/>
      </rPr>
      <t>•  External daily rates may vary, but Enterprise Ireland support is limited to the first €900 per day including all travel and other costs.</t>
    </r>
    <r>
      <rPr>
        <sz val="12"/>
        <color theme="1"/>
        <rFont val="Calibri"/>
        <family val="2"/>
        <scheme val="minor"/>
      </rPr>
      <t xml:space="preserve">
•  Where there is more than one consultancy firm involved on the project, the rate applies to each firm separately.
•  For each invoice claimed, you must submit a copy of Bank or Company Credit Card Statement as proof of payment.
•  Each entry must be given an "Item No." Please ensure that the corresponding invoice and proof of payment i.e. bank statement are clearly marked with the item no. that it corresponds with.</t>
    </r>
  </si>
  <si>
    <r>
      <rPr>
        <b/>
        <sz val="12"/>
        <color theme="1"/>
        <rFont val="Calibri"/>
        <family val="2"/>
        <scheme val="minor"/>
      </rPr>
      <t>Note:</t>
    </r>
    <r>
      <rPr>
        <sz val="12"/>
        <color theme="1"/>
        <rFont val="Calibri"/>
        <family val="2"/>
        <scheme val="minor"/>
      </rPr>
      <t xml:space="preserve">
•  Travel &amp; Subsistence to support domestic and foreign travel which can be shown to have been reasonably incurred and wholly for the implementation of the work programme. 
•  This also includes attendance and participation at trade fairs.  
•  All travel expenses are subject to Enterprise Ireland’s current rate of travel and subsistence </t>
    </r>
  </si>
  <si>
    <r>
      <rPr>
        <b/>
        <sz val="12"/>
        <color theme="1"/>
        <rFont val="Calibri"/>
        <family val="2"/>
        <scheme val="minor"/>
      </rPr>
      <t>Economy Airline/Ferry/Rail Travel Costs:</t>
    </r>
    <r>
      <rPr>
        <sz val="12"/>
        <color theme="1"/>
        <rFont val="Calibri"/>
        <family val="2"/>
        <scheme val="minor"/>
      </rPr>
      <t xml:space="preserve"> 
Please submit the ticket/e-ticket.  No Proof of payment needed for e-tickets.  Tickets must confirm an outward and return journey in order to calculate appropriate subsistence for each journey.  Airline tickets must state: name, destination, travel dates and cost.</t>
    </r>
  </si>
  <si>
    <r>
      <rPr>
        <b/>
        <sz val="12"/>
        <color theme="1"/>
        <rFont val="Calibri"/>
        <family val="2"/>
        <scheme val="minor"/>
      </rPr>
      <t xml:space="preserve">Mileage: 
</t>
    </r>
    <r>
      <rPr>
        <sz val="12"/>
        <color theme="1"/>
        <rFont val="Calibri"/>
        <family val="2"/>
        <scheme val="minor"/>
      </rPr>
      <t xml:space="preserve">Mileage rate of 60 cent/Km applies. Domestic mileage only applies for trips over 20 Km from base.  Please insert details of trip(s) (Starting to Finishing point) in Destination &amp; Purpose column.  The corresponding journey length (Km) should be inserted in Travel Type column.  Mileage rate is inclusive of fuel.  Do not submit fuel costs/receipts with this claim. </t>
    </r>
  </si>
  <si>
    <r>
      <rPr>
        <b/>
        <sz val="12"/>
        <color theme="1"/>
        <rFont val="Calibri"/>
        <family val="2"/>
        <scheme val="minor"/>
      </rPr>
      <t xml:space="preserve">Economy Car Hire: 
</t>
    </r>
    <r>
      <rPr>
        <sz val="12"/>
        <color theme="1"/>
        <rFont val="Calibri"/>
        <family val="2"/>
        <scheme val="minor"/>
      </rPr>
      <t>Submit receipt/invoice and proof of payment.  Mileage is ineligible on hire cars.</t>
    </r>
  </si>
  <si>
    <r>
      <t xml:space="preserve">Subsistence rate covers all out of pocket expenses including hotels, meals, taxis, parking, local fares, incidentals etc.
</t>
    </r>
    <r>
      <rPr>
        <b/>
        <sz val="12"/>
        <color theme="1"/>
        <rFont val="Calibri"/>
        <family val="2"/>
        <scheme val="minor"/>
      </rPr>
      <t>N.B. Do not submit any invoices/receipts or proof of payment for subsistence.  Subsistence amount must agree with the Trip Information section.  
24Hr allowance applies only when claiming an overnight stay.</t>
    </r>
  </si>
  <si>
    <r>
      <t xml:space="preserve">•  Only the base salary may be counted as eligible salary cost (excluding Employer's PRSI, bonuses, pensions or any other payments)
•  A maximum grant of up to 80% of eligible salary (capped at €80,000 per annum), or €64k/year, whichever is the lesser, over a period of one (1) year
•  The person must have a fixed term contract and be employed directly by the successful applicant to drive the various elements of the work programme over the period of funding
•  Only salary costs in respect of time spent on the work programme shall be deemed eligible costs.
•  Note that the costs of administration, finance, IT support etc., are considered as overheads and are covered under the overhead allowance (calculated at 30% of eligible salary costs). 
</t>
    </r>
    <r>
      <rPr>
        <b/>
        <sz val="12"/>
        <color theme="1"/>
        <rFont val="Calibri"/>
        <family val="2"/>
        <scheme val="minor"/>
      </rPr>
      <t>Validation of Salary:</t>
    </r>
    <r>
      <rPr>
        <sz val="12"/>
        <color theme="1"/>
        <rFont val="Calibri"/>
        <family val="2"/>
        <scheme val="minor"/>
      </rPr>
      <t xml:space="preserve">
•  Salary costs claimed will be validated by Enterprise Ireland after the final claim date.
•  Final payslip and proof of payment including a gross to net will be required.</t>
    </r>
  </si>
  <si>
    <r>
      <t xml:space="preserve">•   </t>
    </r>
    <r>
      <rPr>
        <b/>
        <sz val="12"/>
        <color theme="1"/>
        <rFont val="Calibri"/>
        <family val="2"/>
        <scheme val="minor"/>
      </rPr>
      <t>For claim one, only a copy of the lease agreement is required.</t>
    </r>
    <r>
      <rPr>
        <sz val="12"/>
        <color theme="1"/>
        <rFont val="Calibri"/>
        <family val="2"/>
        <scheme val="minor"/>
      </rPr>
      <t xml:space="preserve">
•   The maximum grant rate will be 80% of eligible expenditure (capped at €12,500) or a maximum grant of €10,000, whichever is the lesser, over the period of funding.
•   Rental/lease support is provided for up to 1 year only.
•   The  commercial lease/licence must be in the name of the grantee.
</t>
    </r>
    <r>
      <rPr>
        <b/>
        <sz val="12"/>
        <color theme="1"/>
        <rFont val="Calibri"/>
        <family val="2"/>
        <scheme val="minor"/>
      </rPr>
      <t>Validation of Rent:</t>
    </r>
    <r>
      <rPr>
        <sz val="12"/>
        <color theme="1"/>
        <rFont val="Calibri"/>
        <family val="2"/>
        <scheme val="minor"/>
      </rPr>
      <t xml:space="preserve">
•  Rental costs claimed will be validated by Enterprise Ireland after the final claim date.
•  Final invoice and proof of payment on lease will be required.</t>
    </r>
  </si>
  <si>
    <r>
      <rPr>
        <sz val="12"/>
        <color theme="1"/>
        <rFont val="Calibri"/>
        <family val="2"/>
        <scheme val="minor"/>
      </rPr>
      <t>• A Progress Report must be completed with the</t>
    </r>
    <r>
      <rPr>
        <b/>
        <sz val="12"/>
        <color theme="1"/>
        <rFont val="Calibri"/>
        <family val="2"/>
        <scheme val="minor"/>
      </rPr>
      <t xml:space="preserve"> </t>
    </r>
    <r>
      <rPr>
        <sz val="12"/>
        <color theme="1"/>
        <rFont val="Calibri"/>
        <family val="2"/>
        <scheme val="minor"/>
      </rPr>
      <t>claim detailing the progress of the project.</t>
    </r>
  </si>
  <si>
    <t>A Progress Report must be submitted with the claim detailing the progress of the project. The Progress Report template can be downloaded from the REISS claim page.</t>
  </si>
  <si>
    <t>In accordance with the above Project Number under which a Regional Enterprise Innovation Scoping Scheme (REISS) Priming Grant was approved for the above-mentioned Grantee Company, I/We hereby apply the grant amount detailed below.
The following amounts have been incurred and paid by the Grantee Company to date, are exclusive of VAT, and are in accordance with the books and records of the Grantee Company.</t>
  </si>
  <si>
    <t>Insert URL showing Route Plan
(e.g. Google Maps)</t>
  </si>
  <si>
    <t>Destination (from-to) &amp; Purpose
Insert Eircode of start and finish locations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</si>
</sst>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 numFmtId="168" formatCode="0_ ;\-0\ "/>
    <numFmt numFmtId="169" formatCode="dd/mm/yyyy;@"/>
  </numFmts>
  <fonts count="76"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9"/>
      <name val="Arial"/>
      <family val="2"/>
    </font>
    <font>
      <b/>
      <sz val="14"/>
      <color theme="0"/>
      <name val="Calibri"/>
      <family val="2"/>
      <scheme val="minor"/>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9"/>
      <color theme="1"/>
      <name val="Arial"/>
      <family val="2"/>
    </font>
    <font>
      <sz val="11"/>
      <name val="Calibri"/>
      <family val="2"/>
    </font>
    <font>
      <b/>
      <sz val="10"/>
      <name val="Calibri"/>
      <family val="2"/>
      <scheme val="minor"/>
    </font>
    <font>
      <sz val="10"/>
      <name val="Calibri"/>
      <family val="2"/>
      <scheme val="minor"/>
    </font>
    <font>
      <b/>
      <sz val="22"/>
      <color rgb="FF00610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b/>
      <sz val="10"/>
      <color rgb="FF00000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sz val="10"/>
      <color theme="0"/>
      <name val="Arial"/>
      <family val="2"/>
    </font>
    <font>
      <sz val="8"/>
      <name val="Arial"/>
      <family val="2"/>
    </font>
    <font>
      <b/>
      <sz val="11"/>
      <color theme="0"/>
      <name val="Arial"/>
      <family val="2"/>
    </font>
    <font>
      <b/>
      <sz val="14"/>
      <name val="Calibri"/>
      <family val="2"/>
      <scheme val="minor"/>
    </font>
    <font>
      <sz val="8"/>
      <color theme="1"/>
      <name val="Arial"/>
      <family val="2"/>
    </font>
    <font>
      <sz val="8"/>
      <name val="Calibri"/>
      <family val="2"/>
      <scheme val="minor"/>
    </font>
    <font>
      <b/>
      <sz val="11"/>
      <color theme="9" tint="-0.499984740745262"/>
      <name val="Calibri"/>
      <family val="2"/>
      <scheme val="minor"/>
    </font>
    <font>
      <sz val="11"/>
      <name val="Wingdings"/>
      <charset val="2"/>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9C0006"/>
      <name val="Calibri"/>
      <family val="2"/>
      <scheme val="minor"/>
    </font>
    <font>
      <b/>
      <sz val="26"/>
      <color rgb="FF006100"/>
      <name val="Calibri"/>
      <family val="2"/>
      <scheme val="minor"/>
    </font>
    <font>
      <i/>
      <sz val="11"/>
      <name val="Calibri"/>
      <family val="2"/>
    </font>
    <font>
      <i/>
      <sz val="11"/>
      <color theme="1"/>
      <name val="Calibri"/>
      <family val="2"/>
      <scheme val="minor"/>
    </font>
    <font>
      <sz val="9"/>
      <name val="Arial"/>
      <family val="2"/>
    </font>
    <font>
      <sz val="10"/>
      <color rgb="FF006100"/>
      <name val="Arial"/>
      <family val="2"/>
    </font>
    <font>
      <b/>
      <sz val="10"/>
      <color theme="9" tint="-0.499984740745262"/>
      <name val="Calibri"/>
      <family val="2"/>
      <scheme val="minor"/>
    </font>
    <font>
      <b/>
      <sz val="11"/>
      <color rgb="FF0000E1"/>
      <name val="Arial"/>
      <family val="2"/>
    </font>
    <font>
      <b/>
      <i/>
      <sz val="12"/>
      <color theme="1"/>
      <name val="Calibri"/>
      <family val="2"/>
      <scheme val="minor"/>
    </font>
    <font>
      <b/>
      <sz val="9"/>
      <color theme="1"/>
      <name val="Calibri"/>
      <family val="2"/>
      <scheme val="minor"/>
    </font>
    <font>
      <sz val="10"/>
      <color theme="1"/>
      <name val="Calibri"/>
      <family val="2"/>
      <scheme val="minor"/>
    </font>
    <font>
      <b/>
      <sz val="16"/>
      <name val="Calibri"/>
      <family val="2"/>
      <scheme val="minor"/>
    </font>
    <font>
      <sz val="10"/>
      <color rgb="FF006100"/>
      <name val="Calibri"/>
      <family val="2"/>
      <scheme val="minor"/>
    </font>
    <font>
      <sz val="11"/>
      <color rgb="FF0000E1"/>
      <name val="Calibri"/>
      <family val="2"/>
      <scheme val="minor"/>
    </font>
    <font>
      <b/>
      <sz val="12"/>
      <color rgb="FF0000E1"/>
      <name val="Arial"/>
      <family val="2"/>
    </font>
    <font>
      <sz val="12"/>
      <color rgb="FF0000E1"/>
      <name val="Arial"/>
      <family val="2"/>
    </font>
    <font>
      <sz val="12"/>
      <color theme="1"/>
      <name val="Calibri"/>
      <family val="2"/>
    </font>
    <font>
      <b/>
      <sz val="14"/>
      <name val="Arial"/>
      <family val="2"/>
    </font>
    <font>
      <b/>
      <sz val="11"/>
      <name val="Arial"/>
      <family val="2"/>
    </font>
    <font>
      <b/>
      <sz val="10"/>
      <color theme="1"/>
      <name val="Calibri"/>
      <family val="2"/>
      <scheme val="minor"/>
    </font>
  </fonts>
  <fills count="18">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rgb="FFC6EFCE"/>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7CE"/>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patternFill>
    </fill>
    <fill>
      <patternFill patternType="solid">
        <fgColor rgb="FF4472C4"/>
        <bgColor indexed="64"/>
      </patternFill>
    </fill>
    <fill>
      <patternFill patternType="solid">
        <fgColor rgb="FF99FFCC"/>
        <bgColor indexed="64"/>
      </patternFill>
    </fill>
    <fill>
      <patternFill patternType="solid">
        <fgColor rgb="FF00DC75"/>
        <bgColor indexed="64"/>
      </patternFill>
    </fill>
  </fills>
  <borders count="40">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style="hair">
        <color rgb="FF7F7F7F"/>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auto="1"/>
      </bottom>
      <diagonal/>
    </border>
    <border>
      <left style="thin">
        <color indexed="64"/>
      </left>
      <right style="thin">
        <color auto="1"/>
      </right>
      <top/>
      <bottom/>
      <diagonal/>
    </border>
    <border>
      <left/>
      <right/>
      <top/>
      <bottom style="thin">
        <color rgb="FF7F7F7F"/>
      </bottom>
      <diagonal/>
    </border>
    <border>
      <left style="thin">
        <color rgb="FF7F7F7F"/>
      </left>
      <right style="thin">
        <color auto="1"/>
      </right>
      <top style="thin">
        <color rgb="FF7F7F7F"/>
      </top>
      <bottom style="thin">
        <color rgb="FF7F7F7F"/>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style="hair">
        <color auto="1"/>
      </left>
      <right style="hair">
        <color auto="1"/>
      </right>
      <top/>
      <bottom style="hair">
        <color auto="1"/>
      </bottom>
      <diagonal/>
    </border>
    <border>
      <left style="thin">
        <color rgb="FF7F7F7F"/>
      </left>
      <right style="thin">
        <color rgb="FF7F7F7F"/>
      </right>
      <top/>
      <bottom style="thin">
        <color rgb="FF7F7F7F"/>
      </bottom>
      <diagonal/>
    </border>
    <border>
      <left style="hair">
        <color auto="1"/>
      </left>
      <right style="hair">
        <color auto="1"/>
      </right>
      <top style="hair">
        <color auto="1"/>
      </top>
      <bottom/>
      <diagonal/>
    </border>
    <border>
      <left style="thin">
        <color auto="1"/>
      </left>
      <right/>
      <top style="hair">
        <color auto="1"/>
      </top>
      <bottom style="hair">
        <color auto="1"/>
      </bottom>
      <diagonal/>
    </border>
    <border>
      <left style="hair">
        <color rgb="FF7F7F7F"/>
      </left>
      <right/>
      <top/>
      <bottom style="hair">
        <color auto="1"/>
      </bottom>
      <diagonal/>
    </border>
    <border>
      <left style="hair">
        <color rgb="FF7F7F7F"/>
      </left>
      <right style="hair">
        <color rgb="FF7F7F7F"/>
      </right>
      <top style="hair">
        <color rgb="FF7F7F7F"/>
      </top>
      <bottom style="hair">
        <color auto="1"/>
      </bottom>
      <diagonal/>
    </border>
    <border>
      <left/>
      <right/>
      <top style="thin">
        <color rgb="FF7F7F7F"/>
      </top>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right/>
      <top style="hair">
        <color indexed="64"/>
      </top>
      <bottom style="thin">
        <color rgb="FF7F7F7F"/>
      </bottom>
      <diagonal/>
    </border>
    <border>
      <left style="thin">
        <color indexed="64"/>
      </left>
      <right style="thin">
        <color rgb="FF7F7F7F"/>
      </right>
      <top style="thin">
        <color rgb="FF7F7F7F"/>
      </top>
      <bottom style="thin">
        <color rgb="FF7F7F7F"/>
      </bottom>
      <diagonal/>
    </border>
    <border>
      <left style="hair">
        <color auto="1"/>
      </left>
      <right style="thin">
        <color rgb="FF7F7F7F"/>
      </right>
      <top style="hair">
        <color auto="1"/>
      </top>
      <bottom style="hair">
        <color auto="1"/>
      </bottom>
      <diagonal/>
    </border>
  </borders>
  <cellStyleXfs count="25">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2" fillId="0" borderId="0" applyFont="0" applyFill="0" applyBorder="0" applyAlignment="0" applyProtection="0"/>
    <xf numFmtId="0" fontId="2" fillId="3" borderId="1" applyNumberFormat="0" applyAlignment="0" applyProtection="0"/>
    <xf numFmtId="0" fontId="20" fillId="0" borderId="0"/>
    <xf numFmtId="0" fontId="21" fillId="0" borderId="0"/>
    <xf numFmtId="0" fontId="12"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2" fillId="0" borderId="0" applyFont="0" applyFill="0" applyBorder="0" applyAlignment="0" applyProtection="0"/>
    <xf numFmtId="0" fontId="20" fillId="0" borderId="0"/>
    <xf numFmtId="0" fontId="24" fillId="0" borderId="0" applyNumberFormat="0" applyFill="0" applyBorder="0" applyAlignment="0" applyProtection="0"/>
    <xf numFmtId="0" fontId="4" fillId="0" borderId="0"/>
    <xf numFmtId="44" fontId="12" fillId="0" borderId="0" applyFont="0" applyFill="0" applyBorder="0" applyAlignment="0" applyProtection="0"/>
    <xf numFmtId="0" fontId="56" fillId="11" borderId="0" applyNumberFormat="0" applyBorder="0" applyAlignment="0" applyProtection="0"/>
    <xf numFmtId="0" fontId="3" fillId="4" borderId="0" applyNumberFormat="0" applyBorder="0" applyAlignment="0" applyProtection="0"/>
    <xf numFmtId="0" fontId="3" fillId="14" borderId="0" applyNumberFormat="0" applyBorder="0" applyAlignment="0" applyProtection="0"/>
  </cellStyleXfs>
  <cellXfs count="540">
    <xf numFmtId="0" fontId="0" fillId="0" borderId="0" xfId="0"/>
    <xf numFmtId="0" fontId="7" fillId="6" borderId="10" xfId="0" applyFont="1" applyFill="1" applyBorder="1"/>
    <xf numFmtId="0" fontId="3" fillId="6" borderId="10" xfId="0" applyFont="1" applyFill="1" applyBorder="1"/>
    <xf numFmtId="0" fontId="8" fillId="0" borderId="0" xfId="0" applyFont="1"/>
    <xf numFmtId="0" fontId="9" fillId="0" borderId="3" xfId="0" applyFont="1" applyBorder="1"/>
    <xf numFmtId="0" fontId="7" fillId="6" borderId="0" xfId="0" applyFont="1" applyFill="1"/>
    <xf numFmtId="0" fontId="3" fillId="6" borderId="0" xfId="0" applyFont="1" applyFill="1"/>
    <xf numFmtId="0" fontId="8" fillId="0" borderId="2" xfId="0" applyFont="1" applyBorder="1"/>
    <xf numFmtId="0" fontId="8" fillId="0" borderId="3" xfId="0" applyFont="1" applyBorder="1"/>
    <xf numFmtId="0" fontId="8" fillId="0" borderId="5" xfId="0" applyFont="1" applyBorder="1"/>
    <xf numFmtId="0" fontId="8" fillId="0" borderId="13" xfId="0" applyFont="1" applyBorder="1"/>
    <xf numFmtId="0" fontId="8" fillId="0" borderId="10" xfId="0" applyFont="1" applyBorder="1"/>
    <xf numFmtId="0" fontId="8" fillId="0" borderId="4" xfId="0" applyFont="1" applyBorder="1"/>
    <xf numFmtId="0" fontId="9" fillId="0" borderId="13" xfId="0" applyFont="1" applyBorder="1"/>
    <xf numFmtId="0" fontId="9" fillId="0" borderId="10" xfId="0" applyFont="1" applyBorder="1"/>
    <xf numFmtId="165" fontId="8" fillId="0" borderId="2" xfId="0" applyNumberFormat="1" applyFont="1" applyBorder="1"/>
    <xf numFmtId="0" fontId="8" fillId="0" borderId="8" xfId="0" applyFont="1" applyBorder="1"/>
    <xf numFmtId="0" fontId="11" fillId="0" borderId="0" xfId="0" applyFont="1"/>
    <xf numFmtId="0" fontId="8" fillId="0" borderId="9" xfId="0" applyFont="1" applyBorder="1"/>
    <xf numFmtId="0" fontId="7" fillId="6" borderId="9" xfId="0" applyFont="1" applyFill="1" applyBorder="1"/>
    <xf numFmtId="0" fontId="7" fillId="6" borderId="9" xfId="0" applyFont="1" applyFill="1" applyBorder="1" applyAlignment="1">
      <alignment wrapText="1"/>
    </xf>
    <xf numFmtId="44" fontId="8" fillId="0" borderId="9" xfId="1" applyFont="1" applyBorder="1"/>
    <xf numFmtId="44" fontId="9" fillId="0" borderId="0" xfId="1" applyFont="1"/>
    <xf numFmtId="44" fontId="9" fillId="0" borderId="4" xfId="1" applyFont="1" applyBorder="1"/>
    <xf numFmtId="44" fontId="9" fillId="0" borderId="8" xfId="1" applyFont="1" applyBorder="1"/>
    <xf numFmtId="44" fontId="8" fillId="0" borderId="6" xfId="1" applyFont="1" applyBorder="1"/>
    <xf numFmtId="44" fontId="8" fillId="0" borderId="8" xfId="1" applyFont="1" applyBorder="1"/>
    <xf numFmtId="167" fontId="8" fillId="0" borderId="9" xfId="0" applyNumberFormat="1" applyFont="1" applyBorder="1"/>
    <xf numFmtId="0" fontId="8" fillId="5" borderId="0" xfId="0" applyFont="1" applyFill="1"/>
    <xf numFmtId="0" fontId="0" fillId="0" borderId="0" xfId="0" applyAlignment="1">
      <alignment horizontal="center"/>
    </xf>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xf numFmtId="0" fontId="0" fillId="0" borderId="0" xfId="0" applyFill="1"/>
    <xf numFmtId="44" fontId="1" fillId="2" borderId="16" xfId="8" applyNumberFormat="1" applyBorder="1" applyAlignment="1" applyProtection="1">
      <alignment horizontal="center" vertical="center" wrapText="1"/>
      <protection locked="0"/>
    </xf>
    <xf numFmtId="0" fontId="0" fillId="0" borderId="0" xfId="0" applyFont="1" applyAlignment="1">
      <alignment vertical="center"/>
    </xf>
    <xf numFmtId="0" fontId="0" fillId="0" borderId="0" xfId="0" applyFont="1" applyAlignment="1">
      <alignment horizontal="center" vertical="center"/>
    </xf>
    <xf numFmtId="44" fontId="1" fillId="2" borderId="16" xfId="8" applyNumberFormat="1" applyFont="1" applyBorder="1" applyAlignment="1" applyProtection="1">
      <alignment horizontal="left" vertical="center" wrapText="1"/>
      <protection locked="0"/>
    </xf>
    <xf numFmtId="0" fontId="1" fillId="2" borderId="0" xfId="8" applyAlignment="1" applyProtection="1">
      <alignment horizontal="left" vertical="center"/>
      <protection locked="0"/>
    </xf>
    <xf numFmtId="0" fontId="13" fillId="0" borderId="0" xfId="0" applyFont="1" applyAlignment="1">
      <alignment horizontal="left" vertical="center"/>
    </xf>
    <xf numFmtId="0" fontId="7" fillId="6" borderId="0" xfId="0" applyFont="1" applyFill="1" applyAlignment="1">
      <alignment horizontal="center"/>
    </xf>
    <xf numFmtId="0" fontId="22" fillId="0" borderId="9" xfId="4" applyFont="1" applyFill="1" applyBorder="1" applyAlignment="1" applyProtection="1">
      <alignment vertical="center" wrapText="1"/>
      <protection locked="0"/>
    </xf>
    <xf numFmtId="0" fontId="25" fillId="0" borderId="0" xfId="4" applyFont="1" applyFill="1" applyBorder="1" applyAlignment="1" applyProtection="1">
      <alignment horizontal="left" vertical="center"/>
      <protection locked="0"/>
    </xf>
    <xf numFmtId="0" fontId="22" fillId="0" borderId="0" xfId="4" applyFont="1" applyFill="1" applyBorder="1" applyAlignment="1" applyProtection="1">
      <alignment vertical="center" wrapText="1"/>
      <protection locked="0"/>
    </xf>
    <xf numFmtId="0" fontId="22"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6" fillId="0" borderId="0" xfId="0" applyFont="1"/>
    <xf numFmtId="0" fontId="23" fillId="0" borderId="9" xfId="0" applyFont="1" applyBorder="1" applyAlignment="1">
      <alignment horizontal="left" vertical="center"/>
    </xf>
    <xf numFmtId="0" fontId="26" fillId="0" borderId="9" xfId="0" applyFont="1" applyBorder="1" applyAlignment="1">
      <alignment horizontal="center" vertical="center"/>
    </xf>
    <xf numFmtId="0" fontId="23" fillId="0" borderId="9" xfId="0" applyFont="1" applyBorder="1" applyAlignment="1">
      <alignment horizontal="left" vertical="center" wrapText="1"/>
    </xf>
    <xf numFmtId="0" fontId="23" fillId="0" borderId="5" xfId="0" applyFont="1" applyBorder="1" applyAlignment="1">
      <alignment horizontal="right" wrapText="1"/>
    </xf>
    <xf numFmtId="0" fontId="26" fillId="0" borderId="8" xfId="0" applyFont="1" applyBorder="1"/>
    <xf numFmtId="0" fontId="23" fillId="0" borderId="13" xfId="0" applyFont="1" applyBorder="1" applyAlignment="1">
      <alignment horizontal="right" wrapText="1"/>
    </xf>
    <xf numFmtId="0" fontId="26" fillId="0" borderId="14" xfId="0" applyFont="1" applyBorder="1"/>
    <xf numFmtId="0" fontId="23" fillId="0" borderId="19" xfId="0" applyFont="1" applyBorder="1" applyAlignment="1">
      <alignment vertical="center"/>
    </xf>
    <xf numFmtId="0" fontId="24" fillId="0" borderId="0" xfId="19"/>
    <xf numFmtId="0" fontId="32" fillId="5" borderId="0" xfId="0" applyFont="1" applyFill="1" applyAlignment="1">
      <alignment vertical="center"/>
    </xf>
    <xf numFmtId="0" fontId="33" fillId="5" borderId="0" xfId="0" applyFont="1" applyFill="1"/>
    <xf numFmtId="0" fontId="13" fillId="5" borderId="0" xfId="0" applyFont="1" applyFill="1"/>
    <xf numFmtId="0" fontId="0" fillId="5" borderId="0" xfId="0" applyFill="1"/>
    <xf numFmtId="0" fontId="23" fillId="0" borderId="0" xfId="0" applyFont="1"/>
    <xf numFmtId="0" fontId="14" fillId="0" borderId="0" xfId="2" applyFont="1" applyAlignment="1">
      <alignment vertical="center"/>
    </xf>
    <xf numFmtId="0" fontId="39" fillId="0" borderId="0" xfId="0" applyFont="1" applyAlignment="1">
      <alignment vertical="center"/>
    </xf>
    <xf numFmtId="0" fontId="26" fillId="0" borderId="0" xfId="0" applyFont="1" applyAlignment="1">
      <alignment horizontal="left" vertical="center"/>
    </xf>
    <xf numFmtId="0" fontId="23" fillId="0" borderId="0" xfId="0" applyFont="1" applyAlignment="1">
      <alignment horizontal="left" vertical="center"/>
    </xf>
    <xf numFmtId="0" fontId="40" fillId="0" borderId="0" xfId="0" applyFont="1" applyAlignment="1">
      <alignment horizontal="left" vertical="center"/>
    </xf>
    <xf numFmtId="0" fontId="40" fillId="0" borderId="0" xfId="0" applyFont="1" applyAlignment="1">
      <alignment horizontal="center" vertical="center"/>
    </xf>
    <xf numFmtId="0" fontId="40" fillId="0" borderId="0" xfId="0" applyFont="1"/>
    <xf numFmtId="0" fontId="26" fillId="0" borderId="0" xfId="0" applyFont="1" applyAlignment="1">
      <alignment vertical="center"/>
    </xf>
    <xf numFmtId="0" fontId="26" fillId="0" borderId="0" xfId="0" applyFont="1" applyAlignment="1">
      <alignment horizontal="center" vertical="center"/>
    </xf>
    <xf numFmtId="0" fontId="26" fillId="0" borderId="23" xfId="0" applyFont="1" applyBorder="1" applyAlignment="1">
      <alignment horizontal="center" vertical="center"/>
    </xf>
    <xf numFmtId="44" fontId="41" fillId="0" borderId="0" xfId="10" applyNumberFormat="1" applyFont="1" applyFill="1" applyBorder="1" applyAlignment="1">
      <alignment horizontal="center"/>
    </xf>
    <xf numFmtId="164" fontId="26" fillId="0" borderId="0" xfId="0" applyNumberFormat="1" applyFont="1"/>
    <xf numFmtId="0" fontId="4" fillId="0" borderId="0" xfId="20"/>
    <xf numFmtId="0" fontId="26" fillId="0" borderId="0" xfId="0" applyFont="1" applyAlignment="1">
      <alignment horizontal="justify" vertical="center"/>
    </xf>
    <xf numFmtId="0" fontId="4" fillId="0" borderId="0" xfId="20" applyAlignment="1">
      <alignment vertical="top" wrapText="1"/>
    </xf>
    <xf numFmtId="0" fontId="43" fillId="0" borderId="0" xfId="0" applyFont="1" applyAlignment="1">
      <alignment vertical="center"/>
    </xf>
    <xf numFmtId="0" fontId="43" fillId="0" borderId="0" xfId="0" applyFont="1" applyAlignment="1" applyProtection="1">
      <alignment vertical="center"/>
      <protection locked="0"/>
    </xf>
    <xf numFmtId="0" fontId="4" fillId="0" borderId="0" xfId="20" applyProtection="1">
      <protection locked="0"/>
    </xf>
    <xf numFmtId="0" fontId="4" fillId="0" borderId="0" xfId="2" applyProtection="1">
      <protection locked="0"/>
    </xf>
    <xf numFmtId="0" fontId="3" fillId="0" borderId="0" xfId="0" applyFont="1"/>
    <xf numFmtId="0" fontId="22" fillId="0" borderId="0" xfId="2" applyFont="1" applyProtection="1">
      <protection locked="0"/>
    </xf>
    <xf numFmtId="0" fontId="46" fillId="0" borderId="0" xfId="2" applyFont="1" applyAlignment="1" applyProtection="1">
      <alignment vertical="center" wrapText="1"/>
      <protection locked="0"/>
    </xf>
    <xf numFmtId="0" fontId="4" fillId="0" borderId="0" xfId="2" quotePrefix="1" applyProtection="1">
      <protection locked="0"/>
    </xf>
    <xf numFmtId="0" fontId="44" fillId="0" borderId="0" xfId="0" applyFont="1"/>
    <xf numFmtId="0" fontId="4" fillId="0" borderId="15" xfId="5" applyNumberFormat="1" applyBorder="1" applyAlignment="1" applyProtection="1">
      <alignment horizontal="left" vertical="center" wrapText="1"/>
      <protection locked="0"/>
    </xf>
    <xf numFmtId="44" fontId="12" fillId="0" borderId="15" xfId="21" applyBorder="1" applyAlignment="1" applyProtection="1">
      <alignment horizontal="center" vertical="center" wrapText="1"/>
      <protection locked="0"/>
    </xf>
    <xf numFmtId="168" fontId="12" fillId="0" borderId="15" xfId="21" applyNumberFormat="1" applyBorder="1" applyAlignment="1" applyProtection="1">
      <alignment horizontal="center" vertical="center" wrapText="1"/>
      <protection locked="0"/>
    </xf>
    <xf numFmtId="44" fontId="12" fillId="0" borderId="15" xfId="21" applyFont="1" applyBorder="1" applyAlignment="1" applyProtection="1">
      <alignment horizontal="center" vertical="center" wrapText="1"/>
      <protection locked="0"/>
    </xf>
    <xf numFmtId="0" fontId="48" fillId="0" borderId="0" xfId="0" applyFont="1" applyProtection="1">
      <protection locked="0"/>
    </xf>
    <xf numFmtId="0" fontId="0" fillId="0" borderId="0" xfId="0" applyProtection="1">
      <protection locked="0"/>
    </xf>
    <xf numFmtId="0" fontId="4" fillId="0" borderId="0" xfId="2" applyAlignment="1" applyProtection="1">
      <alignment vertical="center"/>
      <protection locked="0"/>
    </xf>
    <xf numFmtId="0" fontId="22" fillId="0" borderId="0" xfId="2" applyFont="1" applyAlignment="1" applyProtection="1">
      <alignment vertical="center"/>
      <protection locked="0"/>
    </xf>
    <xf numFmtId="0" fontId="23" fillId="0" borderId="0" xfId="0" applyFont="1" applyAlignment="1" applyProtection="1">
      <alignment horizontal="right"/>
      <protection locked="0"/>
    </xf>
    <xf numFmtId="0" fontId="8" fillId="0" borderId="0" xfId="2" applyFont="1" applyAlignment="1" applyProtection="1">
      <alignment horizontal="right"/>
      <protection locked="0"/>
    </xf>
    <xf numFmtId="0" fontId="22" fillId="0" borderId="0" xfId="2" applyFont="1" applyAlignment="1" applyProtection="1">
      <alignment horizontal="right"/>
      <protection locked="0"/>
    </xf>
    <xf numFmtId="44" fontId="9" fillId="0" borderId="0" xfId="2" applyNumberFormat="1" applyFont="1" applyAlignment="1" applyProtection="1">
      <alignment vertical="center"/>
      <protection locked="0"/>
    </xf>
    <xf numFmtId="44" fontId="4" fillId="0" borderId="0" xfId="2" applyNumberFormat="1" applyAlignment="1" applyProtection="1">
      <alignment vertical="center"/>
      <protection locked="0"/>
    </xf>
    <xf numFmtId="0" fontId="4" fillId="0" borderId="0" xfId="2" applyAlignment="1" applyProtection="1">
      <alignment horizontal="right"/>
      <protection locked="0"/>
    </xf>
    <xf numFmtId="0" fontId="4" fillId="0" borderId="0" xfId="2" applyAlignment="1" applyProtection="1">
      <alignment wrapText="1"/>
      <protection locked="0"/>
    </xf>
    <xf numFmtId="0" fontId="46" fillId="0" borderId="0" xfId="2" applyFont="1" applyAlignment="1" applyProtection="1">
      <alignment vertical="center"/>
      <protection locked="0"/>
    </xf>
    <xf numFmtId="0" fontId="45" fillId="0" borderId="0" xfId="2" quotePrefix="1" applyFont="1" applyAlignment="1" applyProtection="1">
      <alignment horizontal="left" vertical="center"/>
      <protection locked="0"/>
    </xf>
    <xf numFmtId="0" fontId="35" fillId="0" borderId="0" xfId="19" applyFont="1" applyFill="1" applyAlignment="1">
      <alignment vertical="top"/>
    </xf>
    <xf numFmtId="0" fontId="36" fillId="0" borderId="0" xfId="0" applyFont="1" applyFill="1"/>
    <xf numFmtId="0" fontId="8" fillId="0" borderId="15" xfId="5" applyNumberFormat="1" applyFont="1" applyBorder="1" applyAlignment="1" applyProtection="1">
      <alignment horizontal="left" vertical="center" wrapText="1"/>
      <protection locked="0"/>
    </xf>
    <xf numFmtId="168" fontId="12" fillId="0" borderId="15" xfId="21" applyNumberFormat="1" applyFont="1" applyBorder="1" applyAlignment="1" applyProtection="1">
      <alignment horizontal="center" vertical="center" wrapText="1"/>
      <protection locked="0"/>
    </xf>
    <xf numFmtId="44" fontId="22" fillId="3" borderId="1" xfId="10" applyNumberFormat="1" applyFont="1" applyAlignment="1">
      <alignment horizontal="center"/>
    </xf>
    <xf numFmtId="44" fontId="22" fillId="0" borderId="0" xfId="10" applyNumberFormat="1" applyFont="1" applyFill="1" applyBorder="1" applyAlignment="1">
      <alignment horizontal="center"/>
    </xf>
    <xf numFmtId="44" fontId="22" fillId="0" borderId="0" xfId="10" applyNumberFormat="1" applyFont="1" applyFill="1" applyBorder="1" applyAlignment="1">
      <alignment horizontal="center" vertical="center"/>
    </xf>
    <xf numFmtId="44" fontId="22" fillId="3" borderId="24" xfId="10" applyNumberFormat="1" applyFont="1" applyBorder="1" applyAlignment="1">
      <alignment horizontal="center" vertical="center"/>
    </xf>
    <xf numFmtId="44" fontId="9" fillId="3" borderId="1" xfId="10" applyNumberFormat="1" applyFont="1" applyAlignment="1">
      <alignment horizontal="left"/>
    </xf>
    <xf numFmtId="44" fontId="8" fillId="0" borderId="0" xfId="0" applyNumberFormat="1" applyFont="1"/>
    <xf numFmtId="0" fontId="37" fillId="5" borderId="0" xfId="0" applyFont="1" applyFill="1" applyAlignment="1">
      <alignment vertical="center"/>
    </xf>
    <xf numFmtId="0" fontId="37" fillId="5" borderId="0" xfId="0" applyFont="1" applyFill="1"/>
    <xf numFmtId="0" fontId="34" fillId="5" borderId="0" xfId="0" applyFont="1" applyFill="1"/>
    <xf numFmtId="0" fontId="4" fillId="0" borderId="0" xfId="0" applyFont="1" applyAlignment="1">
      <alignment vertical="center"/>
    </xf>
    <xf numFmtId="0" fontId="34" fillId="0" borderId="0" xfId="0" applyFont="1"/>
    <xf numFmtId="0" fontId="52" fillId="5" borderId="0" xfId="0" applyFont="1" applyFill="1"/>
    <xf numFmtId="0" fontId="53" fillId="5" borderId="0" xfId="0" applyFont="1" applyFill="1"/>
    <xf numFmtId="0" fontId="53" fillId="0" borderId="0" xfId="0" applyFont="1"/>
    <xf numFmtId="0" fontId="54" fillId="5" borderId="0" xfId="19" applyFont="1" applyFill="1" applyAlignment="1">
      <alignment vertical="center"/>
    </xf>
    <xf numFmtId="0" fontId="55" fillId="5" borderId="0" xfId="0" applyFont="1" applyFill="1"/>
    <xf numFmtId="14" fontId="17" fillId="0" borderId="0" xfId="0" applyNumberFormat="1" applyFont="1" applyAlignment="1">
      <alignment vertical="center"/>
    </xf>
    <xf numFmtId="14" fontId="38" fillId="5" borderId="0" xfId="0" applyNumberFormat="1" applyFont="1" applyFill="1" applyAlignment="1">
      <alignment vertical="center"/>
    </xf>
    <xf numFmtId="14" fontId="17" fillId="5" borderId="0" xfId="0" applyNumberFormat="1" applyFont="1" applyFill="1" applyAlignment="1">
      <alignment vertical="center"/>
    </xf>
    <xf numFmtId="0" fontId="4" fillId="0" borderId="0" xfId="2" applyAlignment="1" applyProtection="1">
      <alignment horizontal="left" vertical="center" wrapText="1"/>
      <protection locked="0"/>
    </xf>
    <xf numFmtId="0" fontId="57" fillId="2" borderId="0" xfId="6" applyFont="1" applyBorder="1" applyAlignment="1" applyProtection="1">
      <alignment horizontal="left" vertical="center"/>
      <protection locked="0"/>
    </xf>
    <xf numFmtId="0" fontId="1" fillId="2" borderId="0" xfId="8" applyAlignment="1" applyProtection="1">
      <alignment vertical="center"/>
      <protection locked="0"/>
    </xf>
    <xf numFmtId="0" fontId="4" fillId="0" borderId="0" xfId="2" applyAlignment="1" applyProtection="1">
      <alignment horizontal="center"/>
      <protection locked="0"/>
    </xf>
    <xf numFmtId="0" fontId="1" fillId="2" borderId="18" xfId="8" applyBorder="1" applyAlignment="1" applyProtection="1">
      <alignment vertical="center"/>
      <protection locked="0"/>
    </xf>
    <xf numFmtId="0" fontId="1" fillId="2" borderId="18" xfId="8" applyBorder="1" applyAlignment="1" applyProtection="1">
      <alignment vertical="center" wrapText="1"/>
      <protection locked="0"/>
    </xf>
    <xf numFmtId="0" fontId="1" fillId="2" borderId="7" xfId="6" applyBorder="1" applyAlignment="1" applyProtection="1">
      <alignment horizontal="left" vertical="center" wrapText="1"/>
      <protection locked="0"/>
    </xf>
    <xf numFmtId="0" fontId="4" fillId="0" borderId="0" xfId="2" applyAlignment="1" applyProtection="1">
      <alignment vertical="center" wrapText="1"/>
      <protection locked="0"/>
    </xf>
    <xf numFmtId="0" fontId="18" fillId="0" borderId="26" xfId="2" quotePrefix="1" applyFont="1" applyBorder="1" applyProtection="1">
      <protection locked="0"/>
    </xf>
    <xf numFmtId="0" fontId="18" fillId="0" borderId="0" xfId="2" quotePrefix="1" applyFont="1" applyProtection="1">
      <protection locked="0"/>
    </xf>
    <xf numFmtId="0" fontId="19" fillId="2" borderId="0" xfId="6" applyFont="1" applyBorder="1" applyAlignment="1" applyProtection="1">
      <alignment horizontal="left" vertical="center"/>
      <protection locked="0"/>
    </xf>
    <xf numFmtId="0" fontId="22" fillId="0" borderId="0" xfId="2" applyFont="1" applyAlignment="1" applyProtection="1">
      <alignment vertical="center" wrapText="1"/>
      <protection locked="0"/>
    </xf>
    <xf numFmtId="0" fontId="0" fillId="0" borderId="0" xfId="0" applyAlignment="1">
      <alignment horizontal="right" indent="1"/>
    </xf>
    <xf numFmtId="0" fontId="13" fillId="0" borderId="0" xfId="0" applyFont="1" applyAlignment="1">
      <alignment horizontal="left" wrapText="1"/>
    </xf>
    <xf numFmtId="0" fontId="0" fillId="0" borderId="6" xfId="0" applyBorder="1" applyAlignment="1">
      <alignment horizontal="left" indent="1"/>
    </xf>
    <xf numFmtId="0" fontId="0" fillId="0" borderId="9" xfId="0" applyBorder="1" applyAlignment="1" applyProtection="1">
      <alignment horizontal="center"/>
      <protection locked="0"/>
    </xf>
    <xf numFmtId="14" fontId="0" fillId="0" borderId="9" xfId="0" applyNumberFormat="1" applyBorder="1" applyAlignment="1" applyProtection="1">
      <alignment horizontal="center"/>
      <protection locked="0"/>
    </xf>
    <xf numFmtId="0" fontId="8" fillId="0" borderId="0" xfId="0" applyFont="1" applyAlignment="1">
      <alignment horizontal="left" indent="1"/>
    </xf>
    <xf numFmtId="0" fontId="9" fillId="0" borderId="0" xfId="0" applyFont="1" applyAlignment="1">
      <alignment horizontal="left"/>
    </xf>
    <xf numFmtId="0" fontId="16" fillId="0" borderId="0" xfId="0" applyFont="1" applyAlignment="1">
      <alignment horizontal="left" vertical="center" wrapText="1" indent="1"/>
    </xf>
    <xf numFmtId="0" fontId="13" fillId="0" borderId="0" xfId="0" applyFont="1"/>
    <xf numFmtId="44" fontId="13" fillId="12" borderId="9" xfId="0" applyNumberFormat="1" applyFont="1" applyFill="1" applyBorder="1"/>
    <xf numFmtId="0" fontId="14" fillId="0" borderId="0" xfId="2" applyFont="1" applyFill="1" applyAlignment="1">
      <alignment vertical="center"/>
    </xf>
    <xf numFmtId="0" fontId="39" fillId="0" borderId="0" xfId="0" applyFont="1" applyFill="1" applyAlignment="1">
      <alignment vertical="center"/>
    </xf>
    <xf numFmtId="0" fontId="57" fillId="0" borderId="0" xfId="6" applyFont="1" applyFill="1" applyBorder="1" applyAlignment="1" applyProtection="1">
      <alignment horizontal="left" vertical="center"/>
      <protection locked="0"/>
    </xf>
    <xf numFmtId="0" fontId="8" fillId="0" borderId="0" xfId="1" applyNumberFormat="1" applyFont="1" applyFill="1" applyBorder="1" applyAlignment="1" applyProtection="1">
      <alignment horizontal="center"/>
      <protection locked="0"/>
    </xf>
    <xf numFmtId="0" fontId="8" fillId="0" borderId="9" xfId="1" applyNumberFormat="1" applyFont="1" applyBorder="1" applyAlignment="1" applyProtection="1">
      <alignment horizontal="center"/>
      <protection locked="0"/>
    </xf>
    <xf numFmtId="0" fontId="60" fillId="0" borderId="0" xfId="2" applyFont="1" applyAlignment="1" applyProtection="1">
      <alignment wrapText="1"/>
      <protection locked="0"/>
    </xf>
    <xf numFmtId="0" fontId="5" fillId="5" borderId="0" xfId="2" applyFont="1" applyFill="1" applyAlignment="1" applyProtection="1">
      <alignment vertical="center"/>
      <protection locked="0"/>
    </xf>
    <xf numFmtId="0" fontId="5" fillId="5" borderId="0" xfId="2" applyFont="1" applyFill="1" applyAlignment="1" applyProtection="1">
      <alignment horizontal="center" vertical="center"/>
      <protection locked="0"/>
    </xf>
    <xf numFmtId="0" fontId="22" fillId="0" borderId="0" xfId="2" applyFont="1" applyAlignment="1" applyProtection="1">
      <alignment horizontal="left" wrapText="1"/>
      <protection locked="0"/>
    </xf>
    <xf numFmtId="0" fontId="4" fillId="5" borderId="0" xfId="2" applyFill="1" applyAlignment="1" applyProtection="1">
      <alignment vertical="center"/>
      <protection locked="0"/>
    </xf>
    <xf numFmtId="0" fontId="1" fillId="0" borderId="0" xfId="6" applyFill="1" applyBorder="1" applyAlignment="1" applyProtection="1">
      <alignment horizontal="center" vertical="center" wrapText="1"/>
      <protection locked="0"/>
    </xf>
    <xf numFmtId="0" fontId="1" fillId="2" borderId="32" xfId="6" applyBorder="1" applyAlignment="1" applyProtection="1">
      <alignment horizontal="left" vertical="center" wrapText="1"/>
      <protection locked="0"/>
    </xf>
    <xf numFmtId="0" fontId="22" fillId="0" borderId="0" xfId="2" applyFont="1" applyAlignment="1" applyProtection="1">
      <alignment wrapText="1"/>
      <protection locked="0"/>
    </xf>
    <xf numFmtId="0" fontId="44" fillId="0" borderId="0" xfId="2" applyFont="1" applyProtection="1">
      <protection locked="0"/>
    </xf>
    <xf numFmtId="164" fontId="1" fillId="0" borderId="0" xfId="1" applyNumberFormat="1" applyFont="1" applyFill="1" applyBorder="1" applyAlignment="1" applyProtection="1">
      <alignment horizontal="center"/>
      <protection locked="0"/>
    </xf>
    <xf numFmtId="164" fontId="1" fillId="2" borderId="15" xfId="8" applyNumberFormat="1" applyBorder="1" applyAlignment="1" applyProtection="1">
      <alignment horizontal="center" vertical="center"/>
      <protection locked="0"/>
    </xf>
    <xf numFmtId="0" fontId="1" fillId="2" borderId="33" xfId="8" applyBorder="1" applyAlignment="1" applyProtection="1">
      <alignment vertical="center" wrapText="1"/>
      <protection locked="0"/>
    </xf>
    <xf numFmtId="0" fontId="48" fillId="0" borderId="0" xfId="2" applyFont="1" applyProtection="1">
      <protection locked="0"/>
    </xf>
    <xf numFmtId="0" fontId="26" fillId="0" borderId="0" xfId="2" applyFont="1" applyProtection="1">
      <protection locked="0"/>
    </xf>
    <xf numFmtId="0" fontId="26" fillId="0" borderId="0" xfId="2" applyFont="1" applyAlignment="1" applyProtection="1">
      <alignment horizontal="center"/>
      <protection locked="0"/>
    </xf>
    <xf numFmtId="0" fontId="4" fillId="5" borderId="0" xfId="2" applyFill="1" applyProtection="1">
      <protection locked="0"/>
    </xf>
    <xf numFmtId="0" fontId="4" fillId="5" borderId="0" xfId="2" applyFill="1" applyAlignment="1" applyProtection="1">
      <alignment horizontal="center"/>
      <protection locked="0"/>
    </xf>
    <xf numFmtId="0" fontId="4" fillId="0" borderId="0" xfId="2" applyAlignment="1" applyProtection="1">
      <alignment horizontal="left" wrapText="1"/>
      <protection locked="0"/>
    </xf>
    <xf numFmtId="0" fontId="23" fillId="0" borderId="0" xfId="2" applyFont="1" applyAlignment="1" applyProtection="1">
      <alignment horizontal="center"/>
      <protection locked="0"/>
    </xf>
    <xf numFmtId="0" fontId="13" fillId="0" borderId="0" xfId="2" applyFont="1" applyAlignment="1" applyProtection="1">
      <alignment horizontal="center"/>
      <protection locked="0"/>
    </xf>
    <xf numFmtId="44" fontId="13" fillId="12" borderId="9" xfId="2" applyNumberFormat="1" applyFont="1" applyFill="1" applyBorder="1" applyProtection="1">
      <protection locked="0"/>
    </xf>
    <xf numFmtId="0" fontId="12" fillId="0" borderId="0" xfId="0" applyFont="1" applyAlignment="1" applyProtection="1">
      <alignment horizontal="right"/>
      <protection locked="0"/>
    </xf>
    <xf numFmtId="0" fontId="9" fillId="3" borderId="1" xfId="3" applyFont="1" applyAlignment="1" applyProtection="1">
      <alignment horizontal="center" vertical="center" wrapText="1"/>
      <protection locked="0"/>
    </xf>
    <xf numFmtId="164" fontId="9" fillId="3" borderId="1" xfId="1" applyNumberFormat="1" applyFont="1" applyFill="1" applyBorder="1" applyAlignment="1" applyProtection="1">
      <alignment vertical="center" wrapText="1"/>
      <protection locked="0"/>
    </xf>
    <xf numFmtId="0" fontId="9" fillId="0" borderId="34" xfId="3" applyFont="1" applyFill="1" applyBorder="1" applyAlignment="1" applyProtection="1">
      <alignment horizontal="center" vertical="center" wrapText="1"/>
      <protection locked="0"/>
    </xf>
    <xf numFmtId="164" fontId="9" fillId="0" borderId="0" xfId="1" applyNumberFormat="1" applyFont="1" applyFill="1" applyBorder="1" applyAlignment="1" applyProtection="1">
      <alignment vertical="center" wrapText="1"/>
      <protection locked="0"/>
    </xf>
    <xf numFmtId="0" fontId="0" fillId="0" borderId="0" xfId="0" applyFont="1" applyFill="1" applyAlignment="1">
      <alignment vertical="center"/>
    </xf>
    <xf numFmtId="0" fontId="3" fillId="0" borderId="0" xfId="4" applyFill="1" applyAlignment="1">
      <alignment vertical="center"/>
    </xf>
    <xf numFmtId="0" fontId="3" fillId="0" borderId="0" xfId="4" applyFill="1" applyAlignment="1" applyProtection="1">
      <alignment vertical="center"/>
      <protection locked="0"/>
    </xf>
    <xf numFmtId="0" fontId="3" fillId="0" borderId="0" xfId="4" applyFill="1" applyProtection="1">
      <protection locked="0"/>
    </xf>
    <xf numFmtId="0" fontId="46" fillId="0" borderId="0" xfId="2" applyFont="1" applyFill="1" applyAlignment="1" applyProtection="1">
      <alignment horizontal="center" vertical="center" wrapText="1"/>
      <protection locked="0"/>
    </xf>
    <xf numFmtId="0" fontId="4" fillId="0" borderId="0" xfId="2" applyFill="1" applyProtection="1">
      <protection locked="0"/>
    </xf>
    <xf numFmtId="0" fontId="23" fillId="0" borderId="0" xfId="5" applyNumberFormat="1" applyFont="1" applyFill="1" applyBorder="1" applyAlignment="1" applyProtection="1">
      <alignment horizontal="center" vertical="center" wrapText="1"/>
      <protection locked="0"/>
    </xf>
    <xf numFmtId="0" fontId="4" fillId="0" borderId="0" xfId="2" applyFill="1" applyAlignment="1" applyProtection="1">
      <alignment vertical="center" wrapText="1"/>
      <protection locked="0"/>
    </xf>
    <xf numFmtId="0" fontId="4" fillId="0" borderId="0" xfId="2" applyFill="1" applyAlignment="1" applyProtection="1">
      <alignment vertical="center"/>
      <protection locked="0"/>
    </xf>
    <xf numFmtId="0" fontId="8" fillId="0" borderId="0" xfId="2" applyFont="1" applyFill="1" applyAlignment="1" applyProtection="1">
      <alignment vertical="center"/>
      <protection locked="0"/>
    </xf>
    <xf numFmtId="0" fontId="23" fillId="0" borderId="0" xfId="0" applyFont="1" applyAlignment="1">
      <alignment horizontal="left" vertical="center" wrapText="1"/>
    </xf>
    <xf numFmtId="0" fontId="15" fillId="0" borderId="0" xfId="0" applyFont="1" applyBorder="1" applyAlignment="1">
      <alignment horizontal="center" vertical="center" wrapText="1"/>
    </xf>
    <xf numFmtId="0" fontId="1" fillId="2" borderId="15" xfId="6" applyBorder="1" applyAlignment="1" applyProtection="1">
      <alignment horizontal="left" vertical="center" wrapText="1"/>
      <protection locked="0"/>
    </xf>
    <xf numFmtId="0" fontId="1" fillId="2" borderId="15" xfId="6" applyBorder="1" applyAlignment="1" applyProtection="1">
      <alignment horizontal="center" vertical="center" wrapText="1"/>
      <protection locked="0"/>
    </xf>
    <xf numFmtId="0" fontId="56" fillId="11" borderId="15" xfId="22" applyBorder="1" applyAlignment="1" applyProtection="1">
      <alignment horizontal="center" vertical="center" wrapText="1"/>
      <protection locked="0"/>
    </xf>
    <xf numFmtId="0" fontId="61" fillId="2" borderId="15" xfId="8" applyFont="1" applyBorder="1" applyAlignment="1" applyProtection="1">
      <alignment vertical="center" wrapText="1"/>
      <protection locked="0"/>
    </xf>
    <xf numFmtId="164" fontId="1" fillId="2" borderId="15" xfId="1" applyNumberFormat="1" applyFont="1" applyFill="1" applyBorder="1" applyAlignment="1" applyProtection="1">
      <alignment horizontal="center"/>
      <protection locked="0"/>
    </xf>
    <xf numFmtId="0" fontId="1" fillId="2" borderId="15" xfId="6" applyNumberFormat="1" applyBorder="1" applyAlignment="1" applyProtection="1">
      <alignment horizontal="center"/>
      <protection locked="0"/>
    </xf>
    <xf numFmtId="0" fontId="1" fillId="2" borderId="15" xfId="8" applyBorder="1" applyAlignment="1" applyProtection="1">
      <alignment vertical="center" wrapText="1"/>
      <protection locked="0"/>
    </xf>
    <xf numFmtId="0" fontId="1" fillId="2" borderId="15" xfId="8" applyBorder="1" applyAlignment="1" applyProtection="1">
      <alignment vertical="center"/>
      <protection locked="0"/>
    </xf>
    <xf numFmtId="44" fontId="1" fillId="2" borderId="15" xfId="8" applyNumberFormat="1" applyBorder="1" applyAlignment="1" applyProtection="1">
      <alignment horizontal="center" vertical="center" wrapText="1"/>
      <protection locked="0"/>
    </xf>
    <xf numFmtId="44" fontId="9" fillId="3" borderId="15" xfId="10" applyNumberFormat="1" applyFont="1" applyBorder="1" applyAlignment="1" applyProtection="1">
      <alignment horizontal="center" vertical="center" wrapText="1"/>
      <protection locked="0"/>
    </xf>
    <xf numFmtId="44" fontId="51" fillId="2" borderId="15" xfId="8" applyNumberFormat="1" applyFont="1" applyBorder="1" applyAlignment="1" applyProtection="1">
      <alignment horizontal="center" vertical="center" wrapText="1"/>
      <protection locked="0"/>
    </xf>
    <xf numFmtId="44" fontId="1" fillId="2" borderId="15" xfId="8" applyNumberFormat="1" applyFont="1" applyBorder="1" applyAlignment="1" applyProtection="1">
      <alignment horizontal="left" vertical="center" wrapText="1"/>
      <protection locked="0"/>
    </xf>
    <xf numFmtId="0" fontId="18" fillId="0" borderId="0" xfId="4" quotePrefix="1" applyFont="1" applyFill="1" applyBorder="1" applyAlignment="1" applyProtection="1">
      <alignment vertical="center"/>
      <protection locked="0"/>
    </xf>
    <xf numFmtId="0" fontId="37" fillId="0" borderId="0" xfId="0" applyFont="1" applyAlignment="1">
      <alignment vertical="center"/>
    </xf>
    <xf numFmtId="0" fontId="0" fillId="0" borderId="3" xfId="0" applyBorder="1"/>
    <xf numFmtId="0" fontId="4" fillId="0" borderId="0" xfId="2" applyFill="1" applyAlignment="1" applyProtection="1">
      <alignment vertical="top" wrapText="1"/>
      <protection locked="0"/>
    </xf>
    <xf numFmtId="0" fontId="3" fillId="0" borderId="0" xfId="0" applyFont="1" applyFill="1"/>
    <xf numFmtId="0" fontId="8" fillId="0" borderId="0" xfId="0" applyFont="1" applyFill="1" applyAlignment="1">
      <alignment vertical="top"/>
    </xf>
    <xf numFmtId="44" fontId="1" fillId="0" borderId="25" xfId="8" applyNumberFormat="1" applyFill="1" applyBorder="1" applyAlignment="1" applyProtection="1">
      <alignment horizontal="center" vertical="center" wrapText="1"/>
      <protection locked="0"/>
    </xf>
    <xf numFmtId="44" fontId="8" fillId="3" borderId="15" xfId="10" applyNumberFormat="1" applyFont="1" applyBorder="1" applyAlignment="1" applyProtection="1">
      <alignment horizontal="center" vertical="center" wrapText="1"/>
      <protection locked="0"/>
    </xf>
    <xf numFmtId="164" fontId="8" fillId="3" borderId="15" xfId="1" applyNumberFormat="1" applyFont="1" applyFill="1" applyBorder="1" applyProtection="1">
      <protection locked="0"/>
    </xf>
    <xf numFmtId="164" fontId="8" fillId="3" borderId="1" xfId="1" applyNumberFormat="1" applyFont="1" applyFill="1" applyBorder="1" applyProtection="1">
      <protection locked="0"/>
    </xf>
    <xf numFmtId="0" fontId="26" fillId="0" borderId="0" xfId="0" applyFont="1" applyAlignment="1" applyProtection="1">
      <alignment vertical="center"/>
      <protection locked="0"/>
    </xf>
    <xf numFmtId="44" fontId="22" fillId="12" borderId="9" xfId="10" applyNumberFormat="1" applyFont="1" applyFill="1" applyBorder="1" applyAlignment="1">
      <alignment horizontal="center" vertical="center"/>
    </xf>
    <xf numFmtId="0" fontId="26" fillId="0" borderId="0" xfId="0" applyFont="1" applyAlignment="1">
      <alignment vertical="center"/>
    </xf>
    <xf numFmtId="0" fontId="22" fillId="0" borderId="9" xfId="4" applyFont="1" applyFill="1" applyBorder="1" applyAlignment="1" applyProtection="1">
      <alignment horizontal="right" vertical="center" wrapText="1"/>
      <protection locked="0"/>
    </xf>
    <xf numFmtId="14" fontId="8" fillId="0" borderId="15" xfId="5" applyNumberFormat="1" applyFont="1" applyBorder="1" applyAlignment="1" applyProtection="1">
      <alignment horizontal="left" vertical="center" wrapText="1"/>
      <protection locked="0"/>
    </xf>
    <xf numFmtId="44" fontId="9" fillId="8" borderId="0" xfId="2" applyNumberFormat="1" applyFont="1" applyFill="1" applyAlignment="1" applyProtection="1">
      <alignment vertical="center"/>
      <protection locked="0"/>
    </xf>
    <xf numFmtId="44" fontId="13" fillId="8" borderId="0" xfId="0" applyNumberFormat="1" applyFont="1" applyFill="1" applyAlignment="1" applyProtection="1">
      <alignment horizontal="right"/>
      <protection locked="0"/>
    </xf>
    <xf numFmtId="0" fontId="8" fillId="0" borderId="15" xfId="5" applyNumberFormat="1" applyFont="1" applyBorder="1" applyAlignment="1" applyProtection="1">
      <alignment horizontal="center" vertical="center" wrapText="1"/>
      <protection locked="0"/>
    </xf>
    <xf numFmtId="0" fontId="4" fillId="0" borderId="15" xfId="5" applyNumberFormat="1" applyBorder="1" applyAlignment="1" applyProtection="1">
      <alignment horizontal="center" vertical="center" wrapText="1"/>
      <protection locked="0"/>
    </xf>
    <xf numFmtId="0" fontId="0" fillId="0" borderId="0" xfId="0" applyAlignment="1" applyProtection="1">
      <alignment horizontal="center"/>
      <protection locked="0"/>
    </xf>
    <xf numFmtId="0" fontId="5" fillId="5" borderId="10" xfId="2" applyFont="1" applyFill="1" applyBorder="1" applyAlignment="1">
      <alignment horizontal="center" vertical="center" wrapText="1"/>
    </xf>
    <xf numFmtId="0" fontId="0" fillId="0" borderId="0" xfId="0" applyBorder="1" applyAlignment="1" applyProtection="1">
      <alignment horizontal="center"/>
      <protection locked="0"/>
    </xf>
    <xf numFmtId="14" fontId="0" fillId="0" borderId="0" xfId="0" applyNumberFormat="1" applyBorder="1" applyAlignment="1" applyProtection="1">
      <alignment horizontal="center"/>
      <protection locked="0"/>
    </xf>
    <xf numFmtId="164" fontId="13" fillId="0" borderId="0" xfId="1" applyNumberFormat="1" applyFont="1" applyFill="1" applyBorder="1" applyAlignment="1" applyProtection="1">
      <alignment horizontal="left"/>
      <protection locked="0"/>
    </xf>
    <xf numFmtId="0" fontId="63" fillId="0" borderId="0" xfId="0" applyFont="1"/>
    <xf numFmtId="0" fontId="64" fillId="0" borderId="0" xfId="0" applyFont="1" applyAlignment="1">
      <alignment horizontal="center" vertical="center"/>
    </xf>
    <xf numFmtId="44" fontId="9" fillId="3" borderId="29" xfId="10" applyNumberFormat="1" applyFont="1" applyBorder="1" applyAlignment="1">
      <alignment horizontal="center"/>
    </xf>
    <xf numFmtId="0" fontId="65" fillId="0" borderId="0" xfId="0" applyFont="1" applyAlignment="1">
      <alignment horizontal="center" vertical="center"/>
    </xf>
    <xf numFmtId="0" fontId="66" fillId="0" borderId="0" xfId="0" applyFont="1" applyAlignment="1">
      <alignment vertical="center"/>
    </xf>
    <xf numFmtId="0" fontId="23" fillId="0" borderId="19" xfId="0" applyFont="1" applyBorder="1" applyAlignment="1">
      <alignment horizontal="left" vertical="center" wrapText="1"/>
    </xf>
    <xf numFmtId="0" fontId="3" fillId="0" borderId="0" xfId="23" applyFill="1" applyAlignment="1">
      <alignment vertical="center"/>
    </xf>
    <xf numFmtId="0" fontId="19" fillId="0" borderId="0" xfId="6" applyFont="1" applyFill="1" applyBorder="1" applyAlignment="1" applyProtection="1">
      <alignment horizontal="left" vertical="center"/>
      <protection locked="0"/>
    </xf>
    <xf numFmtId="0" fontId="3" fillId="0" borderId="0" xfId="4" applyFill="1" applyBorder="1" applyAlignment="1" applyProtection="1">
      <alignment vertical="center"/>
      <protection locked="0"/>
    </xf>
    <xf numFmtId="0" fontId="1" fillId="0" borderId="0" xfId="8" applyFill="1" applyBorder="1" applyAlignment="1" applyProtection="1">
      <alignment vertical="center"/>
      <protection locked="0"/>
    </xf>
    <xf numFmtId="0" fontId="3" fillId="0" borderId="0" xfId="23" applyFill="1"/>
    <xf numFmtId="0" fontId="3" fillId="0" borderId="0" xfId="4" applyFill="1" applyBorder="1" applyProtection="1">
      <protection locked="0"/>
    </xf>
    <xf numFmtId="0" fontId="1" fillId="0" borderId="0" xfId="8" applyFill="1" applyBorder="1" applyProtection="1">
      <protection locked="0"/>
    </xf>
    <xf numFmtId="0" fontId="17" fillId="0" borderId="0" xfId="6" applyFont="1" applyFill="1" applyAlignment="1" applyProtection="1">
      <alignment horizontal="left" vertical="center"/>
      <protection locked="0"/>
    </xf>
    <xf numFmtId="0" fontId="18" fillId="0" borderId="0" xfId="8" applyFont="1" applyFill="1" applyProtection="1">
      <protection locked="0"/>
    </xf>
    <xf numFmtId="0" fontId="18" fillId="0" borderId="0" xfId="0" applyFont="1"/>
    <xf numFmtId="0" fontId="18" fillId="0" borderId="0" xfId="24" applyFont="1" applyFill="1" applyAlignment="1">
      <alignment horizontal="left" vertical="top"/>
    </xf>
    <xf numFmtId="0" fontId="18" fillId="0" borderId="0" xfId="23" applyFont="1" applyFill="1"/>
    <xf numFmtId="0" fontId="17" fillId="0" borderId="0" xfId="6" applyFont="1" applyFill="1" applyBorder="1" applyAlignment="1" applyProtection="1">
      <alignment horizontal="left" vertical="center"/>
      <protection locked="0"/>
    </xf>
    <xf numFmtId="0" fontId="18" fillId="0" borderId="0" xfId="8" applyFont="1" applyFill="1" applyBorder="1" applyProtection="1">
      <protection locked="0"/>
    </xf>
    <xf numFmtId="0" fontId="68" fillId="0" borderId="7" xfId="8" applyFont="1" applyFill="1" applyBorder="1" applyAlignment="1" applyProtection="1">
      <alignment horizontal="center" vertical="center" wrapText="1"/>
      <protection locked="0"/>
    </xf>
    <xf numFmtId="0" fontId="68" fillId="0" borderId="7" xfId="6" applyFont="1" applyFill="1" applyBorder="1" applyAlignment="1" applyProtection="1">
      <alignment horizontal="center" vertical="center" wrapText="1"/>
      <protection locked="0"/>
    </xf>
    <xf numFmtId="0" fontId="1" fillId="0" borderId="7" xfId="6" applyFill="1" applyBorder="1" applyAlignment="1" applyProtection="1">
      <alignment horizontal="left" vertical="center" wrapText="1"/>
      <protection locked="0"/>
    </xf>
    <xf numFmtId="0" fontId="3" fillId="0" borderId="0" xfId="4" applyFill="1"/>
    <xf numFmtId="0" fontId="68" fillId="0" borderId="0" xfId="8" applyFont="1" applyFill="1" applyBorder="1" applyAlignment="1" applyProtection="1">
      <alignment horizontal="center" vertical="center" wrapText="1"/>
      <protection locked="0"/>
    </xf>
    <xf numFmtId="0" fontId="3" fillId="0" borderId="0" xfId="4" applyFill="1" applyBorder="1" applyAlignment="1" applyProtection="1">
      <alignment horizontal="center" vertical="center" wrapText="1"/>
      <protection locked="0"/>
    </xf>
    <xf numFmtId="0" fontId="68" fillId="0" borderId="0" xfId="6" applyFont="1" applyFill="1" applyBorder="1" applyAlignment="1" applyProtection="1">
      <alignment horizontal="center" vertical="center" wrapText="1"/>
      <protection locked="0"/>
    </xf>
    <xf numFmtId="0" fontId="68" fillId="2" borderId="15" xfId="8" applyFont="1" applyBorder="1" applyAlignment="1" applyProtection="1">
      <alignment horizontal="center" vertical="center" wrapText="1"/>
      <protection locked="0"/>
    </xf>
    <xf numFmtId="0" fontId="68" fillId="2" borderId="15" xfId="6" applyFont="1" applyBorder="1" applyAlignment="1" applyProtection="1">
      <alignment horizontal="center" vertical="center" wrapText="1"/>
      <protection locked="0"/>
    </xf>
    <xf numFmtId="0" fontId="8" fillId="0" borderId="35" xfId="5" applyNumberFormat="1" applyFont="1" applyBorder="1" applyAlignment="1" applyProtection="1">
      <alignment horizontal="left" vertical="center" wrapText="1"/>
      <protection locked="0"/>
    </xf>
    <xf numFmtId="1" fontId="0" fillId="0" borderId="15" xfId="0" applyNumberFormat="1" applyBorder="1" applyAlignment="1">
      <alignment horizontal="left" vertical="center"/>
    </xf>
    <xf numFmtId="14" fontId="0" fillId="0" borderId="15" xfId="0" applyNumberFormat="1" applyBorder="1" applyAlignment="1">
      <alignment horizontal="center" vertical="center"/>
    </xf>
    <xf numFmtId="14" fontId="0" fillId="0" borderId="15" xfId="1" applyNumberFormat="1" applyFont="1" applyBorder="1" applyAlignment="1">
      <alignment horizontal="center" vertical="center"/>
    </xf>
    <xf numFmtId="44" fontId="0" fillId="0" borderId="15" xfId="1" applyFont="1" applyBorder="1" applyAlignment="1">
      <alignment horizontal="center" vertical="center"/>
    </xf>
    <xf numFmtId="44" fontId="1" fillId="0" borderId="0" xfId="8" applyNumberFormat="1" applyFill="1" applyBorder="1" applyAlignment="1" applyProtection="1">
      <alignment horizontal="center" vertical="center" wrapText="1"/>
      <protection locked="0"/>
    </xf>
    <xf numFmtId="44" fontId="3" fillId="0" borderId="0" xfId="4" applyNumberFormat="1" applyFill="1" applyBorder="1" applyAlignment="1" applyProtection="1">
      <alignment horizontal="center" vertical="center" wrapText="1"/>
      <protection locked="0"/>
    </xf>
    <xf numFmtId="44" fontId="9" fillId="0" borderId="0" xfId="10" applyNumberFormat="1" applyFont="1" applyFill="1" applyBorder="1" applyAlignment="1" applyProtection="1">
      <alignment horizontal="center" vertical="center" wrapText="1"/>
      <protection locked="0"/>
    </xf>
    <xf numFmtId="164" fontId="1" fillId="2" borderId="15" xfId="8" applyNumberFormat="1" applyBorder="1" applyAlignment="1" applyProtection="1">
      <alignment horizontal="left" vertical="center" wrapText="1"/>
      <protection locked="0"/>
    </xf>
    <xf numFmtId="0" fontId="8" fillId="0" borderId="36" xfId="5" applyNumberFormat="1" applyFont="1" applyBorder="1" applyAlignment="1" applyProtection="1">
      <alignment horizontal="left" vertical="center" wrapText="1"/>
      <protection locked="0"/>
    </xf>
    <xf numFmtId="0" fontId="48" fillId="0" borderId="0" xfId="0" applyFont="1" applyAlignment="1">
      <alignment vertical="center"/>
    </xf>
    <xf numFmtId="0" fontId="0" fillId="0" borderId="0" xfId="0" applyAlignment="1">
      <alignment horizontal="right"/>
    </xf>
    <xf numFmtId="44" fontId="9" fillId="0" borderId="37" xfId="10" applyNumberFormat="1" applyFont="1" applyFill="1" applyBorder="1"/>
    <xf numFmtId="165" fontId="9" fillId="0" borderId="0" xfId="10" applyNumberFormat="1" applyFont="1" applyFill="1" applyBorder="1"/>
    <xf numFmtId="165" fontId="3" fillId="0" borderId="0" xfId="4" applyNumberFormat="1" applyFill="1" applyBorder="1"/>
    <xf numFmtId="0" fontId="13" fillId="0" borderId="0" xfId="0" applyFont="1" applyAlignment="1">
      <alignment horizontal="right"/>
    </xf>
    <xf numFmtId="44" fontId="9" fillId="12" borderId="38" xfId="10" applyNumberFormat="1" applyFont="1" applyFill="1" applyBorder="1"/>
    <xf numFmtId="165" fontId="2" fillId="0" borderId="0" xfId="10" applyNumberFormat="1" applyFill="1" applyBorder="1"/>
    <xf numFmtId="0" fontId="1" fillId="0" borderId="0" xfId="8" applyFill="1" applyAlignment="1" applyProtection="1">
      <alignment vertical="center"/>
      <protection locked="0"/>
    </xf>
    <xf numFmtId="0" fontId="1" fillId="0" borderId="0" xfId="8" applyFill="1" applyAlignment="1" applyProtection="1">
      <alignment vertical="center" wrapText="1"/>
      <protection locked="0"/>
    </xf>
    <xf numFmtId="0" fontId="4" fillId="0" borderId="0" xfId="2" applyAlignment="1" applyProtection="1">
      <alignment horizontal="center" vertical="center" wrapText="1"/>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18" fillId="0" borderId="0" xfId="4" applyFont="1" applyFill="1" applyBorder="1" applyAlignment="1" applyProtection="1">
      <alignment vertical="center"/>
      <protection locked="0"/>
    </xf>
    <xf numFmtId="0" fontId="18" fillId="0" borderId="0" xfId="2" applyFont="1" applyAlignment="1" applyProtection="1">
      <alignment horizontal="center"/>
      <protection locked="0"/>
    </xf>
    <xf numFmtId="44" fontId="0" fillId="12" borderId="9" xfId="0" applyNumberFormat="1" applyFill="1" applyBorder="1" applyAlignment="1">
      <alignment horizontal="center"/>
    </xf>
    <xf numFmtId="44" fontId="13" fillId="12" borderId="9" xfId="0" applyNumberFormat="1" applyFont="1" applyFill="1" applyBorder="1" applyAlignment="1">
      <alignment horizontal="center"/>
    </xf>
    <xf numFmtId="0" fontId="31" fillId="0" borderId="0" xfId="19" applyFont="1" applyAlignment="1">
      <alignment vertical="top"/>
    </xf>
    <xf numFmtId="0" fontId="4" fillId="0" borderId="0" xfId="0" applyFont="1" applyAlignment="1"/>
    <xf numFmtId="0" fontId="4" fillId="0" borderId="0" xfId="0" applyFont="1" applyFill="1"/>
    <xf numFmtId="0" fontId="3" fillId="15" borderId="0" xfId="4" applyFill="1" applyAlignment="1">
      <alignment vertical="center"/>
    </xf>
    <xf numFmtId="0" fontId="3" fillId="15" borderId="0" xfId="4" applyFill="1" applyAlignment="1" applyProtection="1">
      <alignment vertical="center"/>
      <protection locked="0"/>
    </xf>
    <xf numFmtId="0" fontId="3" fillId="15" borderId="0" xfId="4" applyFill="1" applyProtection="1">
      <protection locked="0"/>
    </xf>
    <xf numFmtId="0" fontId="0" fillId="15" borderId="0" xfId="0" applyFont="1" applyFill="1" applyAlignment="1">
      <alignment vertical="center"/>
    </xf>
    <xf numFmtId="0" fontId="46" fillId="15" borderId="0" xfId="2" applyFont="1" applyFill="1" applyAlignment="1" applyProtection="1">
      <alignment horizontal="center" vertical="center" wrapText="1"/>
      <protection locked="0"/>
    </xf>
    <xf numFmtId="0" fontId="4" fillId="15" borderId="0" xfId="2" applyFill="1" applyProtection="1">
      <protection locked="0"/>
    </xf>
    <xf numFmtId="0" fontId="23" fillId="15" borderId="0" xfId="5" applyNumberFormat="1" applyFont="1" applyFill="1" applyBorder="1" applyAlignment="1" applyProtection="1">
      <alignment horizontal="center" vertical="center" wrapText="1"/>
      <protection locked="0"/>
    </xf>
    <xf numFmtId="0" fontId="4" fillId="15" borderId="0" xfId="2" applyFill="1" applyAlignment="1" applyProtection="1">
      <alignment vertical="center" wrapText="1"/>
      <protection locked="0"/>
    </xf>
    <xf numFmtId="0" fontId="4" fillId="15" borderId="0" xfId="2" applyFill="1" applyAlignment="1" applyProtection="1">
      <alignment vertical="center"/>
      <protection locked="0"/>
    </xf>
    <xf numFmtId="0" fontId="8" fillId="15" borderId="0" xfId="2" applyFont="1" applyFill="1" applyAlignment="1" applyProtection="1">
      <alignment vertical="center"/>
      <protection locked="0"/>
    </xf>
    <xf numFmtId="0" fontId="1" fillId="15" borderId="0" xfId="8" applyFill="1" applyAlignment="1" applyProtection="1">
      <alignment vertical="center" wrapText="1"/>
      <protection locked="0"/>
    </xf>
    <xf numFmtId="0" fontId="0" fillId="15" borderId="0" xfId="0" applyFill="1" applyAlignment="1" applyProtection="1">
      <alignment vertical="center"/>
      <protection locked="0"/>
    </xf>
    <xf numFmtId="0" fontId="3" fillId="15" borderId="0" xfId="4" applyFill="1" applyBorder="1" applyAlignment="1" applyProtection="1">
      <alignment vertical="center"/>
      <protection locked="0"/>
    </xf>
    <xf numFmtId="0" fontId="3" fillId="15" borderId="0" xfId="4" applyFill="1" applyBorder="1" applyProtection="1">
      <protection locked="0"/>
    </xf>
    <xf numFmtId="0" fontId="3" fillId="15" borderId="0" xfId="4" applyFill="1" applyBorder="1" applyAlignment="1" applyProtection="1">
      <alignment horizontal="center" vertical="center" wrapText="1"/>
      <protection locked="0"/>
    </xf>
    <xf numFmtId="44" fontId="3" fillId="15" borderId="0" xfId="4" applyNumberFormat="1" applyFill="1" applyBorder="1" applyAlignment="1" applyProtection="1">
      <alignment horizontal="center" vertical="center" wrapText="1"/>
      <protection locked="0"/>
    </xf>
    <xf numFmtId="165" fontId="3" fillId="15" borderId="0" xfId="4" applyNumberFormat="1" applyFill="1" applyBorder="1"/>
    <xf numFmtId="0" fontId="0" fillId="15" borderId="0" xfId="0" applyFill="1"/>
    <xf numFmtId="0" fontId="69" fillId="15" borderId="0" xfId="0" applyFont="1" applyFill="1"/>
    <xf numFmtId="0" fontId="69" fillId="15" borderId="0" xfId="0" applyFont="1" applyFill="1" applyAlignment="1">
      <alignment vertical="center"/>
    </xf>
    <xf numFmtId="0" fontId="8" fillId="0" borderId="18" xfId="5" applyNumberFormat="1" applyFont="1" applyBorder="1" applyAlignment="1" applyProtection="1">
      <alignment horizontal="center" vertical="center" wrapText="1"/>
      <protection locked="0"/>
    </xf>
    <xf numFmtId="0" fontId="0" fillId="0" borderId="15" xfId="0" applyNumberFormat="1" applyBorder="1" applyAlignment="1">
      <alignment horizontal="center" vertical="center"/>
    </xf>
    <xf numFmtId="44" fontId="13" fillId="0" borderId="9" xfId="1" applyNumberFormat="1" applyFont="1" applyFill="1" applyBorder="1" applyAlignment="1" applyProtection="1">
      <alignment horizontal="left"/>
      <protection locked="0"/>
    </xf>
    <xf numFmtId="0" fontId="1" fillId="2" borderId="39" xfId="6" applyNumberFormat="1" applyBorder="1" applyAlignment="1" applyProtection="1">
      <alignment horizontal="center"/>
      <protection locked="0"/>
    </xf>
    <xf numFmtId="0" fontId="1" fillId="0" borderId="0" xfId="8" applyFill="1" applyAlignment="1" applyProtection="1">
      <alignment horizontal="left" vertical="center"/>
      <protection locked="0"/>
    </xf>
    <xf numFmtId="0" fontId="0" fillId="0" borderId="0" xfId="0" quotePrefix="1" applyAlignment="1" applyProtection="1">
      <alignment vertical="center"/>
      <protection locked="0"/>
    </xf>
    <xf numFmtId="0" fontId="4" fillId="0" borderId="0" xfId="2" applyAlignment="1" applyProtection="1">
      <alignment horizontal="left" vertical="center"/>
      <protection locked="0"/>
    </xf>
    <xf numFmtId="0" fontId="8" fillId="0" borderId="31" xfId="5" applyNumberFormat="1" applyFont="1" applyBorder="1" applyAlignment="1" applyProtection="1">
      <alignment horizontal="left" vertical="center" wrapText="1"/>
      <protection locked="0"/>
    </xf>
    <xf numFmtId="0" fontId="12" fillId="0" borderId="15" xfId="14" applyNumberFormat="1" applyFont="1" applyBorder="1" applyAlignment="1" applyProtection="1">
      <alignment horizontal="left" vertical="center" wrapText="1"/>
      <protection locked="0"/>
    </xf>
    <xf numFmtId="0" fontId="12" fillId="0" borderId="18" xfId="14" applyNumberFormat="1" applyFont="1" applyBorder="1" applyAlignment="1" applyProtection="1">
      <alignment horizontal="center" vertical="center" wrapText="1"/>
      <protection locked="0"/>
    </xf>
    <xf numFmtId="169" fontId="12" fillId="0" borderId="18" xfId="1" applyNumberFormat="1" applyFont="1" applyBorder="1" applyAlignment="1" applyProtection="1">
      <alignment horizontal="center" vertical="center" wrapText="1"/>
      <protection locked="0"/>
    </xf>
    <xf numFmtId="44" fontId="12" fillId="0" borderId="18" xfId="1" applyFont="1" applyBorder="1" applyAlignment="1" applyProtection="1">
      <alignment horizontal="center" vertical="center" wrapText="1"/>
      <protection locked="0"/>
    </xf>
    <xf numFmtId="0" fontId="12" fillId="0" borderId="18" xfId="1" applyNumberFormat="1" applyFont="1" applyBorder="1" applyAlignment="1" applyProtection="1">
      <alignment horizontal="center" vertical="center" wrapText="1"/>
      <protection locked="0"/>
    </xf>
    <xf numFmtId="169" fontId="12" fillId="0" borderId="15" xfId="1" applyNumberFormat="1" applyFont="1" applyBorder="1" applyAlignment="1" applyProtection="1">
      <alignment horizontal="center" vertical="center" wrapText="1"/>
      <protection locked="0"/>
    </xf>
    <xf numFmtId="164" fontId="12" fillId="0" borderId="15" xfId="1" applyNumberFormat="1" applyFont="1" applyBorder="1" applyAlignment="1" applyProtection="1">
      <alignment horizontal="center" vertical="center" wrapText="1"/>
      <protection locked="0"/>
    </xf>
    <xf numFmtId="0" fontId="8" fillId="0" borderId="0" xfId="2" applyFont="1" applyProtection="1">
      <protection locked="0"/>
    </xf>
    <xf numFmtId="0" fontId="8" fillId="0" borderId="0" xfId="2" quotePrefix="1" applyFont="1" applyAlignment="1" applyProtection="1">
      <alignment horizontal="left" vertical="center"/>
      <protection locked="0"/>
    </xf>
    <xf numFmtId="0" fontId="12" fillId="0" borderId="0" xfId="2" applyFont="1" applyProtection="1">
      <protection locked="0"/>
    </xf>
    <xf numFmtId="0" fontId="12" fillId="0" borderId="0" xfId="2" applyFont="1" applyAlignment="1" applyProtection="1">
      <alignment horizontal="center"/>
      <protection locked="0"/>
    </xf>
    <xf numFmtId="44" fontId="9" fillId="3" borderId="29" xfId="10" applyNumberFormat="1" applyFont="1" applyBorder="1"/>
    <xf numFmtId="0" fontId="61" fillId="0" borderId="7" xfId="8" applyFont="1" applyFill="1" applyBorder="1" applyAlignment="1" applyProtection="1">
      <alignment vertical="center" wrapText="1"/>
      <protection locked="0"/>
    </xf>
    <xf numFmtId="0" fontId="18" fillId="0" borderId="0" xfId="2" quotePrefix="1" applyFont="1" applyBorder="1" applyProtection="1">
      <protection locked="0"/>
    </xf>
    <xf numFmtId="44" fontId="12" fillId="0" borderId="15" xfId="21" applyBorder="1" applyAlignment="1" applyProtection="1">
      <alignment horizontal="left" vertical="center" wrapText="1"/>
      <protection locked="0"/>
    </xf>
    <xf numFmtId="0" fontId="45" fillId="0" borderId="0" xfId="2" applyFont="1" applyAlignment="1" applyProtection="1">
      <alignment vertical="center" wrapText="1"/>
      <protection locked="0"/>
    </xf>
    <xf numFmtId="0" fontId="1" fillId="0" borderId="0" xfId="8" applyFill="1" applyAlignment="1" applyProtection="1">
      <alignment vertical="center"/>
    </xf>
    <xf numFmtId="0" fontId="45" fillId="15" borderId="0" xfId="2" applyFont="1" applyFill="1" applyAlignment="1" applyProtection="1">
      <alignment vertical="center" wrapText="1"/>
      <protection locked="0"/>
    </xf>
    <xf numFmtId="14" fontId="12" fillId="0" borderId="15" xfId="21" applyNumberFormat="1" applyBorder="1" applyAlignment="1" applyProtection="1">
      <alignment horizontal="left" vertical="center" wrapText="1"/>
      <protection locked="0"/>
    </xf>
    <xf numFmtId="44" fontId="0" fillId="0" borderId="0" xfId="21" applyFont="1" applyBorder="1" applyAlignment="1" applyProtection="1">
      <alignment horizontal="right" vertical="center"/>
    </xf>
    <xf numFmtId="44" fontId="2" fillId="0" borderId="0" xfId="10" applyNumberFormat="1" applyFill="1" applyBorder="1" applyAlignment="1" applyProtection="1">
      <alignment vertical="center"/>
    </xf>
    <xf numFmtId="0" fontId="18" fillId="0" borderId="0" xfId="2" applyFont="1" applyBorder="1" applyAlignment="1" applyProtection="1">
      <alignment horizontal="center"/>
      <protection locked="0"/>
    </xf>
    <xf numFmtId="0" fontId="4" fillId="0" borderId="0" xfId="2" applyBorder="1" applyProtection="1">
      <protection locked="0"/>
    </xf>
    <xf numFmtId="0" fontId="4" fillId="0" borderId="0" xfId="2" applyFill="1" applyBorder="1" applyAlignment="1" applyProtection="1">
      <alignment vertical="center" wrapText="1"/>
      <protection locked="0"/>
    </xf>
    <xf numFmtId="0" fontId="4" fillId="0" borderId="18" xfId="5" applyNumberFormat="1" applyBorder="1" applyAlignment="1" applyProtection="1">
      <alignment horizontal="left" vertical="center" wrapText="1"/>
      <protection locked="0"/>
    </xf>
    <xf numFmtId="44" fontId="9" fillId="12" borderId="9" xfId="2" applyNumberFormat="1" applyFont="1" applyFill="1" applyBorder="1" applyAlignment="1" applyProtection="1">
      <alignment vertical="center" wrapText="1"/>
      <protection locked="0"/>
    </xf>
    <xf numFmtId="0" fontId="23" fillId="0" borderId="19" xfId="0" applyFont="1" applyBorder="1" applyAlignment="1">
      <alignment horizontal="left" vertical="center"/>
    </xf>
    <xf numFmtId="0" fontId="18" fillId="0" borderId="0" xfId="2" quotePrefix="1" applyFont="1" applyBorder="1" applyProtection="1">
      <protection locked="0"/>
    </xf>
    <xf numFmtId="0" fontId="18" fillId="0" borderId="0" xfId="2" quotePrefix="1" applyFont="1" applyFill="1" applyBorder="1" applyProtection="1">
      <protection locked="0"/>
    </xf>
    <xf numFmtId="0" fontId="34" fillId="0" borderId="0" xfId="0" applyFont="1" applyFill="1" applyAlignment="1">
      <alignment vertical="center" wrapText="1"/>
    </xf>
    <xf numFmtId="0" fontId="37" fillId="0" borderId="0" xfId="0" applyFont="1" applyFill="1" applyAlignment="1">
      <alignment vertical="center" wrapText="1"/>
    </xf>
    <xf numFmtId="0" fontId="54" fillId="12" borderId="0" xfId="19" applyFont="1" applyFill="1" applyAlignment="1">
      <alignment vertical="top"/>
    </xf>
    <xf numFmtId="0" fontId="70" fillId="12" borderId="0" xfId="0" applyFont="1" applyFill="1"/>
    <xf numFmtId="0" fontId="70" fillId="0" borderId="0" xfId="0" applyFont="1"/>
    <xf numFmtId="0" fontId="35" fillId="12" borderId="0" xfId="19" applyFont="1" applyFill="1" applyAlignment="1">
      <alignment vertical="top"/>
    </xf>
    <xf numFmtId="0" fontId="71" fillId="12" borderId="0" xfId="0" applyFont="1" applyFill="1"/>
    <xf numFmtId="0" fontId="71" fillId="0" borderId="0" xfId="0" applyFont="1"/>
    <xf numFmtId="0" fontId="71" fillId="0" borderId="0" xfId="0" applyFont="1" applyFill="1"/>
    <xf numFmtId="0" fontId="34" fillId="0" borderId="0" xfId="0" applyFont="1" applyFill="1"/>
    <xf numFmtId="0" fontId="34" fillId="0" borderId="0" xfId="0" applyFont="1" applyFill="1" applyAlignment="1">
      <alignment horizontal="left" vertical="center" wrapText="1"/>
    </xf>
    <xf numFmtId="0" fontId="34" fillId="0" borderId="0" xfId="0" applyFont="1" applyAlignment="1">
      <alignment horizontal="left" vertical="center"/>
    </xf>
    <xf numFmtId="0" fontId="34" fillId="0" borderId="0" xfId="0" applyFont="1" applyAlignment="1">
      <alignment vertical="center"/>
    </xf>
    <xf numFmtId="0" fontId="34" fillId="10" borderId="0" xfId="2" applyFont="1" applyFill="1" applyAlignment="1">
      <alignment horizontal="left" vertical="center"/>
    </xf>
    <xf numFmtId="0" fontId="37" fillId="10" borderId="0" xfId="2" applyFont="1" applyFill="1" applyAlignment="1">
      <alignment horizontal="left" vertical="center"/>
    </xf>
    <xf numFmtId="0" fontId="34" fillId="10" borderId="0" xfId="0" applyFont="1" applyFill="1" applyAlignment="1">
      <alignment vertical="center"/>
    </xf>
    <xf numFmtId="0" fontId="73" fillId="16" borderId="0" xfId="2" applyFont="1" applyFill="1" applyAlignment="1">
      <alignment vertical="center"/>
    </xf>
    <xf numFmtId="0" fontId="74" fillId="17" borderId="0" xfId="0" applyFont="1" applyFill="1" applyAlignment="1">
      <alignment vertical="center"/>
    </xf>
    <xf numFmtId="0" fontId="6" fillId="16" borderId="0" xfId="4" applyFont="1" applyFill="1" applyBorder="1" applyAlignment="1" applyProtection="1">
      <alignment vertical="center"/>
      <protection locked="0"/>
    </xf>
    <xf numFmtId="0" fontId="46" fillId="16" borderId="0" xfId="2" applyFont="1" applyFill="1" applyBorder="1" applyAlignment="1" applyProtection="1">
      <alignment horizontal="center" vertical="center" wrapText="1"/>
      <protection locked="0"/>
    </xf>
    <xf numFmtId="0" fontId="8" fillId="16" borderId="0" xfId="2" applyFont="1" applyFill="1" applyAlignment="1" applyProtection="1">
      <alignment vertical="center"/>
      <protection locked="0"/>
    </xf>
    <xf numFmtId="0" fontId="12" fillId="16" borderId="0" xfId="2" quotePrefix="1" applyFont="1" applyFill="1" applyAlignment="1" applyProtection="1">
      <alignment vertical="center"/>
      <protection locked="0"/>
    </xf>
    <xf numFmtId="0" fontId="12" fillId="16" borderId="0" xfId="2" applyFont="1" applyFill="1" applyAlignment="1" applyProtection="1">
      <alignment horizontal="center" vertical="center"/>
      <protection locked="0"/>
    </xf>
    <xf numFmtId="0" fontId="12" fillId="16" borderId="0" xfId="2" applyFont="1" applyFill="1" applyAlignment="1" applyProtection="1">
      <alignment vertical="center"/>
      <protection locked="0"/>
    </xf>
    <xf numFmtId="0" fontId="9" fillId="16" borderId="0" xfId="4" applyFont="1" applyFill="1" applyBorder="1" applyAlignment="1" applyProtection="1">
      <alignment wrapText="1"/>
      <protection locked="0"/>
    </xf>
    <xf numFmtId="0" fontId="13" fillId="16" borderId="0" xfId="2" applyFont="1" applyFill="1" applyAlignment="1" applyProtection="1">
      <alignment horizontal="center" wrapText="1"/>
      <protection locked="0"/>
    </xf>
    <xf numFmtId="0" fontId="47" fillId="16" borderId="0" xfId="4" applyFont="1" applyFill="1" applyBorder="1" applyAlignment="1" applyProtection="1">
      <alignment vertical="center"/>
      <protection locked="0"/>
    </xf>
    <xf numFmtId="0" fontId="47" fillId="16" borderId="0" xfId="4" applyFont="1" applyFill="1" applyBorder="1" applyAlignment="1" applyProtection="1">
      <alignment vertical="top"/>
      <protection locked="0"/>
    </xf>
    <xf numFmtId="0" fontId="22" fillId="16" borderId="15" xfId="2" applyFont="1" applyFill="1" applyBorder="1" applyAlignment="1" applyProtection="1">
      <alignment horizontal="center" vertical="center" wrapText="1"/>
      <protection locked="0"/>
    </xf>
    <xf numFmtId="0" fontId="22" fillId="16" borderId="5" xfId="2" applyFont="1" applyFill="1" applyBorder="1" applyAlignment="1" applyProtection="1">
      <alignment wrapText="1"/>
      <protection locked="0"/>
    </xf>
    <xf numFmtId="0" fontId="6" fillId="16" borderId="0" xfId="4" applyFont="1" applyFill="1" applyBorder="1" applyAlignment="1" applyProtection="1">
      <alignment vertical="center"/>
      <protection locked="0"/>
    </xf>
    <xf numFmtId="0" fontId="4" fillId="16" borderId="0" xfId="2" applyFill="1" applyAlignment="1" applyProtection="1">
      <alignment vertical="center" wrapText="1"/>
      <protection locked="0"/>
    </xf>
    <xf numFmtId="0" fontId="9" fillId="16" borderId="7" xfId="4" applyFont="1" applyFill="1" applyBorder="1" applyAlignment="1" applyProtection="1">
      <alignment wrapText="1"/>
      <protection locked="0"/>
    </xf>
    <xf numFmtId="0" fontId="9" fillId="16" borderId="7" xfId="2" applyFont="1" applyFill="1" applyBorder="1" applyAlignment="1" applyProtection="1">
      <alignment wrapText="1"/>
      <protection locked="0"/>
    </xf>
    <xf numFmtId="0" fontId="9" fillId="16" borderId="7" xfId="2" applyFont="1" applyFill="1" applyBorder="1" applyAlignment="1" applyProtection="1">
      <alignment horizontal="center" wrapText="1"/>
      <protection locked="0"/>
    </xf>
    <xf numFmtId="0" fontId="9" fillId="16" borderId="15" xfId="2" applyFont="1" applyFill="1" applyBorder="1" applyAlignment="1" applyProtection="1">
      <alignment horizontal="center" wrapText="1"/>
      <protection locked="0"/>
    </xf>
    <xf numFmtId="0" fontId="9" fillId="16" borderId="0" xfId="24" applyFont="1" applyFill="1" applyAlignment="1">
      <alignment horizontal="center" vertical="center" wrapText="1"/>
    </xf>
    <xf numFmtId="0" fontId="9" fillId="16" borderId="7" xfId="24" applyFont="1" applyFill="1" applyBorder="1" applyAlignment="1">
      <alignment horizontal="center" vertical="center" wrapText="1"/>
    </xf>
    <xf numFmtId="0" fontId="32" fillId="5" borderId="0" xfId="0" applyFont="1" applyFill="1" applyAlignment="1">
      <alignment vertical="center" wrapText="1"/>
    </xf>
    <xf numFmtId="0" fontId="37" fillId="13" borderId="0" xfId="0" applyFont="1" applyFill="1" applyAlignment="1">
      <alignment vertical="center"/>
    </xf>
    <xf numFmtId="0" fontId="37" fillId="0" borderId="0" xfId="0" applyFont="1" applyAlignment="1">
      <alignment vertical="center"/>
    </xf>
    <xf numFmtId="0" fontId="34" fillId="10" borderId="0" xfId="0" applyFont="1" applyFill="1" applyAlignment="1">
      <alignment horizontal="left" vertical="top" wrapText="1"/>
    </xf>
    <xf numFmtId="0" fontId="34" fillId="10" borderId="0" xfId="0" applyFont="1" applyFill="1" applyAlignment="1">
      <alignment horizontal="left" vertical="top"/>
    </xf>
    <xf numFmtId="0" fontId="34" fillId="10" borderId="0" xfId="0" applyFont="1" applyFill="1" applyAlignment="1">
      <alignment horizontal="left" vertical="center" wrapText="1"/>
    </xf>
    <xf numFmtId="0" fontId="34" fillId="10" borderId="0" xfId="0" applyFont="1" applyFill="1" applyAlignment="1">
      <alignment horizontal="left" vertical="center"/>
    </xf>
    <xf numFmtId="0" fontId="37" fillId="5" borderId="0" xfId="0" applyFont="1" applyFill="1" applyAlignment="1">
      <alignment vertical="center"/>
    </xf>
    <xf numFmtId="14" fontId="38" fillId="5" borderId="0" xfId="19" applyNumberFormat="1" applyFont="1" applyFill="1" applyAlignment="1">
      <alignment vertical="center"/>
    </xf>
    <xf numFmtId="14" fontId="38" fillId="5" borderId="0" xfId="0" applyNumberFormat="1" applyFont="1" applyFill="1" applyAlignment="1">
      <alignment horizontal="left" vertical="center"/>
    </xf>
    <xf numFmtId="0" fontId="34" fillId="12" borderId="0" xfId="0" applyFont="1" applyFill="1" applyAlignment="1">
      <alignment vertical="center" wrapText="1"/>
    </xf>
    <xf numFmtId="0" fontId="37" fillId="12" borderId="0" xfId="0" applyFont="1" applyFill="1" applyAlignment="1">
      <alignment vertical="center" wrapText="1"/>
    </xf>
    <xf numFmtId="0" fontId="37" fillId="10" borderId="0" xfId="2" applyFont="1" applyFill="1" applyAlignment="1">
      <alignment horizontal="left" vertical="center"/>
    </xf>
    <xf numFmtId="0" fontId="34" fillId="10" borderId="0" xfId="2" applyFont="1" applyFill="1" applyAlignment="1">
      <alignment horizontal="left" vertical="center" wrapText="1"/>
    </xf>
    <xf numFmtId="0" fontId="34" fillId="9" borderId="0" xfId="0" applyFont="1" applyFill="1" applyAlignment="1">
      <alignment vertical="center" wrapText="1"/>
    </xf>
    <xf numFmtId="0" fontId="37" fillId="9" borderId="0" xfId="0" applyFont="1" applyFill="1" applyAlignment="1">
      <alignment vertical="center" wrapText="1"/>
    </xf>
    <xf numFmtId="0" fontId="34" fillId="10" borderId="0" xfId="2" applyFont="1" applyFill="1" applyAlignment="1">
      <alignment horizontal="left" vertical="top" wrapText="1"/>
    </xf>
    <xf numFmtId="0" fontId="34" fillId="10" borderId="0" xfId="0" applyFont="1" applyFill="1" applyAlignment="1">
      <alignment vertical="center"/>
    </xf>
    <xf numFmtId="0" fontId="34" fillId="10" borderId="0" xfId="2" applyFont="1" applyFill="1" applyAlignment="1">
      <alignment horizontal="left" vertical="center"/>
    </xf>
    <xf numFmtId="0" fontId="30" fillId="0" borderId="9" xfId="0" applyFont="1" applyBorder="1" applyAlignment="1">
      <alignment horizontal="left" vertical="center" wrapText="1"/>
    </xf>
    <xf numFmtId="0" fontId="22" fillId="16" borderId="19" xfId="19" applyFont="1" applyFill="1" applyBorder="1" applyAlignment="1">
      <alignment vertical="center"/>
    </xf>
    <xf numFmtId="0" fontId="22" fillId="16" borderId="20" xfId="19" applyFont="1" applyFill="1" applyBorder="1" applyAlignment="1">
      <alignment vertical="center"/>
    </xf>
    <xf numFmtId="0" fontId="22" fillId="16" borderId="19" xfId="0" applyFont="1" applyFill="1" applyBorder="1" applyAlignment="1">
      <alignment vertical="center" wrapText="1"/>
    </xf>
    <xf numFmtId="0" fontId="22" fillId="16" borderId="20" xfId="0" applyFont="1" applyFill="1" applyBorder="1" applyAlignment="1">
      <alignment vertical="center" wrapText="1"/>
    </xf>
    <xf numFmtId="0" fontId="22" fillId="16" borderId="19" xfId="0" applyFont="1" applyFill="1" applyBorder="1" applyAlignment="1">
      <alignment horizontal="center" vertical="center" wrapText="1"/>
    </xf>
    <xf numFmtId="0" fontId="22" fillId="16" borderId="20" xfId="0" applyFont="1" applyFill="1" applyBorder="1" applyAlignment="1">
      <alignment horizontal="center" vertical="center" wrapText="1"/>
    </xf>
    <xf numFmtId="0" fontId="30" fillId="0" borderId="11" xfId="0" applyFont="1" applyBorder="1" applyAlignment="1">
      <alignment horizontal="left" vertical="center" wrapText="1"/>
    </xf>
    <xf numFmtId="0" fontId="30" fillId="0" borderId="14" xfId="0" applyFont="1" applyBorder="1" applyAlignment="1">
      <alignment horizontal="left" vertical="center" wrapText="1"/>
    </xf>
    <xf numFmtId="0" fontId="30" fillId="0" borderId="9" xfId="0" applyFont="1" applyBorder="1" applyAlignment="1">
      <alignment horizontal="left" wrapText="1"/>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4" fillId="12" borderId="11" xfId="4" applyFont="1" applyFill="1" applyBorder="1" applyAlignment="1" applyProtection="1">
      <alignment horizontal="left" vertical="center"/>
      <protection locked="0"/>
    </xf>
    <xf numFmtId="0" fontId="4" fillId="12" borderId="14" xfId="4" applyFont="1" applyFill="1" applyBorder="1" applyAlignment="1" applyProtection="1">
      <alignment horizontal="left" vertical="center"/>
      <protection locked="0"/>
    </xf>
    <xf numFmtId="0" fontId="24" fillId="0" borderId="11" xfId="19" applyFill="1" applyBorder="1" applyAlignment="1" applyProtection="1">
      <alignment horizontal="left" vertical="center"/>
      <protection locked="0"/>
    </xf>
    <xf numFmtId="0" fontId="24" fillId="0" borderId="14" xfId="19" applyFill="1" applyBorder="1" applyAlignment="1" applyProtection="1">
      <alignment horizontal="left" vertical="center"/>
      <protection locked="0"/>
    </xf>
    <xf numFmtId="0" fontId="22" fillId="0" borderId="5" xfId="4" applyFont="1" applyFill="1" applyBorder="1" applyAlignment="1" applyProtection="1">
      <alignment horizontal="left" vertical="center" wrapText="1"/>
      <protection locked="0"/>
    </xf>
    <xf numFmtId="0" fontId="22" fillId="0" borderId="5" xfId="4" applyFont="1" applyFill="1" applyBorder="1" applyAlignment="1" applyProtection="1">
      <alignment horizontal="left" vertical="center"/>
      <protection locked="0"/>
    </xf>
    <xf numFmtId="0" fontId="26" fillId="0" borderId="19" xfId="0" applyFont="1" applyBorder="1" applyAlignment="1">
      <alignment vertical="center" wrapText="1"/>
    </xf>
    <xf numFmtId="0" fontId="23" fillId="0" borderId="19" xfId="0" applyFont="1" applyBorder="1" applyAlignment="1">
      <alignment horizontal="left" vertical="center" wrapText="1"/>
    </xf>
    <xf numFmtId="0" fontId="26" fillId="0" borderId="19" xfId="0" applyFont="1" applyBorder="1" applyAlignment="1">
      <alignment horizontal="center" vertical="center"/>
    </xf>
    <xf numFmtId="0" fontId="26" fillId="0" borderId="22" xfId="0" applyFont="1" applyBorder="1" applyAlignment="1">
      <alignment horizontal="center" vertical="center"/>
    </xf>
    <xf numFmtId="0" fontId="26" fillId="0" borderId="20" xfId="0" applyFont="1" applyBorder="1" applyAlignment="1">
      <alignment horizontal="center" vertical="center"/>
    </xf>
    <xf numFmtId="0" fontId="26" fillId="0" borderId="9" xfId="0" applyFont="1" applyBorder="1" applyAlignment="1">
      <alignment horizontal="left" vertical="center" wrapText="1"/>
    </xf>
    <xf numFmtId="0" fontId="26" fillId="0" borderId="11" xfId="0" applyFont="1" applyBorder="1" applyAlignment="1">
      <alignment horizontal="left" vertical="center" wrapText="1"/>
    </xf>
    <xf numFmtId="0" fontId="26" fillId="0" borderId="14" xfId="0" applyFont="1" applyBorder="1" applyAlignment="1">
      <alignment horizontal="left" vertical="center" wrapText="1"/>
    </xf>
    <xf numFmtId="0" fontId="23" fillId="0" borderId="19" xfId="0" applyFont="1" applyBorder="1" applyAlignment="1">
      <alignment horizontal="left" vertical="center"/>
    </xf>
    <xf numFmtId="0" fontId="26" fillId="0" borderId="22" xfId="0" applyFont="1" applyBorder="1" applyAlignment="1">
      <alignment horizontal="left" vertical="center"/>
    </xf>
    <xf numFmtId="0" fontId="26" fillId="0" borderId="20" xfId="0" applyFont="1" applyBorder="1" applyAlignment="1">
      <alignment horizontal="left" vertical="center"/>
    </xf>
    <xf numFmtId="0" fontId="23" fillId="0" borderId="22" xfId="0" applyFont="1" applyBorder="1" applyAlignment="1">
      <alignment horizontal="left" vertical="center"/>
    </xf>
    <xf numFmtId="0" fontId="23" fillId="0" borderId="20" xfId="0" applyFont="1" applyBorder="1" applyAlignment="1">
      <alignment horizontal="left" vertical="center"/>
    </xf>
    <xf numFmtId="0" fontId="26" fillId="0" borderId="2" xfId="0" applyFont="1" applyBorder="1" applyAlignment="1">
      <alignment horizontal="left" vertical="top" wrapText="1"/>
    </xf>
    <xf numFmtId="0" fontId="26" fillId="0" borderId="4" xfId="0" applyFont="1" applyBorder="1" applyAlignment="1">
      <alignment horizontal="left" vertical="top" wrapText="1"/>
    </xf>
    <xf numFmtId="0" fontId="23" fillId="0" borderId="19" xfId="0" applyFont="1" applyBorder="1" applyAlignment="1">
      <alignment vertical="center" wrapText="1"/>
    </xf>
    <xf numFmtId="0" fontId="23" fillId="0" borderId="22" xfId="0" applyFont="1" applyBorder="1" applyAlignment="1">
      <alignment vertical="center" wrapText="1"/>
    </xf>
    <xf numFmtId="0" fontId="23" fillId="0" borderId="20" xfId="0" applyFont="1" applyBorder="1" applyAlignment="1">
      <alignment vertical="center" wrapText="1"/>
    </xf>
    <xf numFmtId="0" fontId="31" fillId="0" borderId="5" xfId="19" applyFont="1" applyFill="1" applyBorder="1" applyAlignment="1">
      <alignment vertical="center" wrapText="1"/>
    </xf>
    <xf numFmtId="0" fontId="27" fillId="0" borderId="6" xfId="0" applyFont="1" applyBorder="1" applyAlignment="1">
      <alignment vertical="center" wrapText="1"/>
    </xf>
    <xf numFmtId="0" fontId="26" fillId="0" borderId="13" xfId="0" applyFont="1" applyBorder="1" applyAlignment="1">
      <alignment horizontal="left" vertical="top" wrapText="1"/>
    </xf>
    <xf numFmtId="0" fontId="26" fillId="0" borderId="8" xfId="0" applyFont="1" applyBorder="1" applyAlignment="1">
      <alignment horizontal="left" vertical="top" wrapText="1"/>
    </xf>
    <xf numFmtId="0" fontId="22" fillId="16" borderId="19" xfId="19" applyFont="1" applyFill="1" applyBorder="1" applyAlignment="1">
      <alignment vertical="center" wrapText="1"/>
    </xf>
    <xf numFmtId="0" fontId="22" fillId="16" borderId="20" xfId="19"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9" fontId="8" fillId="0" borderId="11" xfId="9" applyFont="1" applyBorder="1" applyAlignment="1" applyProtection="1">
      <alignment horizontal="center"/>
      <protection locked="0"/>
    </xf>
    <xf numFmtId="9" fontId="8" fillId="0" borderId="12" xfId="9" applyFont="1" applyBorder="1" applyAlignment="1" applyProtection="1">
      <alignment horizontal="center"/>
      <protection locked="0"/>
    </xf>
    <xf numFmtId="9" fontId="8" fillId="0" borderId="14" xfId="9" applyFont="1" applyBorder="1" applyAlignment="1" applyProtection="1">
      <alignment horizontal="center"/>
      <protection locked="0"/>
    </xf>
    <xf numFmtId="0" fontId="75" fillId="0" borderId="5" xfId="0" applyFont="1" applyBorder="1" applyAlignment="1">
      <alignment vertical="center"/>
    </xf>
    <xf numFmtId="14" fontId="8" fillId="0" borderId="17" xfId="5" applyNumberFormat="1" applyFont="1" applyBorder="1" applyAlignment="1" applyProtection="1">
      <alignment vertical="center" wrapText="1"/>
      <protection locked="0"/>
    </xf>
    <xf numFmtId="14" fontId="8" fillId="0" borderId="18" xfId="5" applyNumberFormat="1" applyFont="1" applyBorder="1" applyAlignment="1" applyProtection="1">
      <alignment vertical="center" wrapText="1"/>
      <protection locked="0"/>
    </xf>
    <xf numFmtId="0" fontId="1" fillId="2" borderId="0" xfId="8" applyAlignment="1" applyProtection="1">
      <alignment vertical="center" wrapText="1"/>
      <protection locked="0"/>
    </xf>
    <xf numFmtId="0" fontId="12" fillId="0" borderId="17" xfId="14" applyNumberFormat="1" applyFont="1" applyBorder="1" applyAlignment="1" applyProtection="1">
      <alignment horizontal="left" vertical="center" wrapText="1"/>
      <protection locked="0"/>
    </xf>
    <xf numFmtId="0" fontId="12" fillId="0" borderId="21" xfId="14" applyNumberFormat="1" applyFont="1" applyBorder="1" applyAlignment="1" applyProtection="1">
      <alignment horizontal="left" vertical="center" wrapText="1"/>
      <protection locked="0"/>
    </xf>
    <xf numFmtId="0" fontId="12" fillId="0" borderId="18" xfId="14" applyNumberFormat="1" applyFont="1" applyBorder="1" applyAlignment="1" applyProtection="1">
      <alignment horizontal="left" vertical="center" wrapText="1"/>
      <protection locked="0"/>
    </xf>
    <xf numFmtId="0" fontId="50" fillId="7" borderId="30" xfId="0" applyFont="1" applyFill="1" applyBorder="1" applyAlignment="1">
      <alignment horizontal="center" vertical="center" wrapText="1"/>
    </xf>
    <xf numFmtId="0" fontId="50" fillId="7" borderId="28" xfId="0" applyFont="1" applyFill="1" applyBorder="1" applyAlignment="1">
      <alignment horizontal="center" vertical="center" wrapText="1"/>
    </xf>
    <xf numFmtId="0" fontId="50" fillId="2" borderId="30" xfId="6" applyFont="1" applyBorder="1" applyAlignment="1" applyProtection="1">
      <alignment horizontal="center" vertical="center" wrapText="1"/>
      <protection locked="0"/>
    </xf>
    <xf numFmtId="0" fontId="50" fillId="2" borderId="28" xfId="6" applyFont="1" applyBorder="1" applyAlignment="1" applyProtection="1">
      <alignment horizontal="center" vertical="center" wrapText="1"/>
      <protection locked="0"/>
    </xf>
    <xf numFmtId="0" fontId="50" fillId="2" borderId="30" xfId="8" applyFont="1" applyBorder="1" applyAlignment="1" applyProtection="1">
      <alignment horizontal="center" vertical="center" wrapText="1"/>
      <protection locked="0"/>
    </xf>
    <xf numFmtId="0" fontId="50" fillId="2" borderId="28" xfId="8" applyFont="1" applyBorder="1" applyAlignment="1" applyProtection="1">
      <alignment horizontal="center" vertical="center" wrapText="1"/>
      <protection locked="0"/>
    </xf>
    <xf numFmtId="0" fontId="22" fillId="17" borderId="30" xfId="2" applyFont="1" applyFill="1" applyBorder="1" applyAlignment="1" applyProtection="1">
      <alignment horizontal="center" vertical="center" wrapText="1"/>
      <protection locked="0"/>
    </xf>
    <xf numFmtId="0" fontId="22" fillId="17" borderId="28" xfId="2" applyFont="1" applyFill="1" applyBorder="1" applyAlignment="1" applyProtection="1">
      <alignment horizontal="center" vertical="center" wrapText="1"/>
      <protection locked="0"/>
    </xf>
    <xf numFmtId="0" fontId="22" fillId="16" borderId="30" xfId="2" applyFont="1" applyFill="1" applyBorder="1" applyAlignment="1" applyProtection="1">
      <alignment horizontal="center" vertical="center" wrapText="1"/>
      <protection locked="0"/>
    </xf>
    <xf numFmtId="0" fontId="22" fillId="16" borderId="28" xfId="2" applyFont="1" applyFill="1" applyBorder="1" applyAlignment="1" applyProtection="1">
      <alignment horizontal="center" vertical="center" wrapText="1"/>
      <protection locked="0"/>
    </xf>
    <xf numFmtId="0" fontId="22" fillId="16" borderId="15" xfId="2" applyFont="1" applyFill="1" applyBorder="1" applyAlignment="1" applyProtection="1">
      <alignment horizontal="center" vertical="center"/>
      <protection locked="0"/>
    </xf>
    <xf numFmtId="0" fontId="22" fillId="16" borderId="15" xfId="2" applyFont="1" applyFill="1" applyBorder="1" applyAlignment="1" applyProtection="1">
      <alignment horizontal="center" vertical="center" wrapText="1"/>
      <protection locked="0"/>
    </xf>
    <xf numFmtId="0" fontId="22" fillId="16" borderId="17" xfId="2" applyFont="1" applyFill="1" applyBorder="1" applyAlignment="1" applyProtection="1">
      <alignment horizontal="center" vertical="center" wrapText="1"/>
      <protection locked="0"/>
    </xf>
    <xf numFmtId="0" fontId="22" fillId="16" borderId="18" xfId="2" applyFont="1" applyFill="1" applyBorder="1" applyAlignment="1" applyProtection="1">
      <alignment horizontal="center" vertical="center" wrapText="1"/>
      <protection locked="0"/>
    </xf>
    <xf numFmtId="0" fontId="22" fillId="16" borderId="17" xfId="2" applyFont="1" applyFill="1" applyBorder="1" applyAlignment="1" applyProtection="1">
      <alignment horizontal="center" vertical="top" wrapText="1"/>
      <protection locked="0"/>
    </xf>
    <xf numFmtId="0" fontId="22" fillId="16" borderId="18" xfId="2" applyFont="1" applyFill="1" applyBorder="1" applyAlignment="1" applyProtection="1">
      <alignment horizontal="center" vertical="top" wrapText="1"/>
      <protection locked="0"/>
    </xf>
    <xf numFmtId="0" fontId="61" fillId="0" borderId="7" xfId="8" applyFont="1" applyFill="1" applyBorder="1" applyAlignment="1" applyProtection="1">
      <alignment vertical="center" wrapText="1"/>
      <protection locked="0"/>
    </xf>
    <xf numFmtId="0" fontId="9" fillId="16" borderId="7" xfId="24" applyFont="1" applyFill="1" applyBorder="1" applyAlignment="1">
      <alignment horizontal="center" vertical="center" wrapText="1"/>
    </xf>
    <xf numFmtId="0" fontId="61" fillId="2" borderId="17" xfId="8" applyFont="1" applyBorder="1" applyAlignment="1" applyProtection="1">
      <alignment vertical="center" wrapText="1"/>
      <protection locked="0"/>
    </xf>
    <xf numFmtId="0" fontId="61" fillId="2" borderId="18" xfId="8" applyFont="1" applyBorder="1" applyAlignment="1" applyProtection="1">
      <alignment vertical="center" wrapText="1"/>
      <protection locked="0"/>
    </xf>
    <xf numFmtId="1" fontId="0" fillId="0" borderId="17" xfId="0" applyNumberFormat="1" applyBorder="1" applyAlignment="1">
      <alignment horizontal="left" vertical="center"/>
    </xf>
    <xf numFmtId="1" fontId="0" fillId="0" borderId="21" xfId="0" applyNumberFormat="1" applyBorder="1" applyAlignment="1">
      <alignment horizontal="left" vertical="center"/>
    </xf>
    <xf numFmtId="1" fontId="0" fillId="0" borderId="18" xfId="0" applyNumberFormat="1" applyBorder="1" applyAlignment="1">
      <alignment horizontal="left" vertical="center"/>
    </xf>
    <xf numFmtId="0" fontId="4" fillId="12" borderId="11" xfId="4" applyFont="1" applyFill="1" applyBorder="1" applyAlignment="1" applyProtection="1">
      <alignment horizontal="center" vertical="center"/>
      <protection locked="0"/>
    </xf>
    <xf numFmtId="0" fontId="4" fillId="12" borderId="14" xfId="4" applyFont="1" applyFill="1" applyBorder="1" applyAlignment="1" applyProtection="1">
      <alignment horizontal="center" vertical="center"/>
      <protection locked="0"/>
    </xf>
    <xf numFmtId="0" fontId="18" fillId="0" borderId="0" xfId="2" quotePrefix="1" applyFont="1" applyBorder="1" applyProtection="1">
      <protection locked="0"/>
    </xf>
    <xf numFmtId="0" fontId="18" fillId="0" borderId="0" xfId="2" quotePrefix="1" applyFont="1" applyFill="1" applyBorder="1" applyProtection="1">
      <protection locked="0"/>
    </xf>
    <xf numFmtId="0" fontId="47" fillId="16" borderId="0" xfId="4" applyFont="1" applyFill="1" applyBorder="1" applyAlignment="1" applyProtection="1">
      <alignment vertical="center"/>
      <protection locked="0"/>
    </xf>
    <xf numFmtId="0" fontId="4" fillId="0" borderId="0" xfId="2" quotePrefix="1" applyBorder="1" applyProtection="1">
      <protection locked="0"/>
    </xf>
    <xf numFmtId="0" fontId="9" fillId="16" borderId="26" xfId="2" applyFont="1" applyFill="1" applyBorder="1" applyAlignment="1" applyProtection="1">
      <alignment wrapText="1"/>
      <protection locked="0"/>
    </xf>
    <xf numFmtId="0" fontId="9" fillId="16" borderId="27" xfId="2" applyFont="1" applyFill="1" applyBorder="1" applyAlignment="1" applyProtection="1">
      <alignment wrapText="1"/>
      <protection locked="0"/>
    </xf>
    <xf numFmtId="0" fontId="13" fillId="16" borderId="7" xfId="2" applyFont="1" applyFill="1" applyBorder="1" applyAlignment="1" applyProtection="1">
      <alignment horizontal="center" wrapText="1"/>
      <protection locked="0"/>
    </xf>
    <xf numFmtId="0" fontId="47" fillId="16" borderId="0" xfId="2" applyFont="1" applyFill="1" applyBorder="1" applyAlignment="1" applyProtection="1">
      <alignment horizontal="left" vertical="center"/>
      <protection locked="0"/>
    </xf>
    <xf numFmtId="0" fontId="6" fillId="16" borderId="0" xfId="4" applyFont="1" applyFill="1" applyBorder="1" applyAlignment="1" applyProtection="1">
      <alignment vertical="center"/>
      <protection locked="0"/>
    </xf>
    <xf numFmtId="0" fontId="67" fillId="16" borderId="0" xfId="24" applyFont="1" applyFill="1" applyBorder="1" applyAlignment="1">
      <alignment horizontal="left" vertical="center"/>
    </xf>
    <xf numFmtId="0" fontId="18" fillId="0" borderId="0" xfId="24" quotePrefix="1" applyFont="1" applyFill="1" applyBorder="1" applyAlignment="1">
      <alignment horizontal="left" vertical="top"/>
    </xf>
    <xf numFmtId="0" fontId="9" fillId="16" borderId="7" xfId="2" applyFont="1" applyFill="1" applyBorder="1" applyAlignment="1" applyProtection="1">
      <alignment horizontal="center" wrapText="1"/>
      <protection locked="0"/>
    </xf>
    <xf numFmtId="0" fontId="8" fillId="0" borderId="17" xfId="5" applyNumberFormat="1" applyFont="1" applyBorder="1" applyAlignment="1" applyProtection="1">
      <alignment horizontal="center" vertical="center" wrapText="1"/>
      <protection locked="0"/>
    </xf>
    <xf numFmtId="0" fontId="8" fillId="0" borderId="18" xfId="5" applyNumberFormat="1" applyFont="1" applyBorder="1" applyAlignment="1" applyProtection="1">
      <alignment horizontal="center" vertical="center" wrapText="1"/>
      <protection locked="0"/>
    </xf>
    <xf numFmtId="0" fontId="67" fillId="16" borderId="0" xfId="24" applyFont="1" applyFill="1" applyBorder="1" applyAlignment="1">
      <alignment horizontal="left" vertical="center" wrapText="1"/>
    </xf>
    <xf numFmtId="0" fontId="9" fillId="16" borderId="27" xfId="24" applyFont="1" applyFill="1" applyBorder="1" applyAlignment="1">
      <alignment horizontal="center" vertical="center" wrapText="1"/>
    </xf>
    <xf numFmtId="0" fontId="26" fillId="0" borderId="10" xfId="0" applyFont="1" applyBorder="1" applyAlignment="1" applyProtection="1">
      <alignment horizontal="left" vertical="center" wrapText="1"/>
      <protection locked="0"/>
    </xf>
    <xf numFmtId="0" fontId="26" fillId="0" borderId="11" xfId="0" quotePrefix="1" applyFont="1" applyBorder="1" applyAlignment="1" applyProtection="1">
      <alignment horizontal="left" vertical="center" wrapText="1"/>
      <protection locked="0"/>
    </xf>
    <xf numFmtId="0" fontId="26" fillId="0" borderId="12" xfId="0" applyFont="1" applyBorder="1" applyAlignment="1" applyProtection="1">
      <alignment horizontal="left" vertical="center" wrapText="1"/>
      <protection locked="0"/>
    </xf>
    <xf numFmtId="0" fontId="26" fillId="0" borderId="14" xfId="0" applyFont="1" applyBorder="1" applyAlignment="1" applyProtection="1">
      <alignment horizontal="left" vertical="center" wrapText="1"/>
      <protection locked="0"/>
    </xf>
    <xf numFmtId="9" fontId="26" fillId="0" borderId="11" xfId="0" quotePrefix="1" applyNumberFormat="1" applyFont="1" applyBorder="1" applyAlignment="1" applyProtection="1">
      <alignment horizontal="left" vertical="center" wrapText="1"/>
      <protection locked="0"/>
    </xf>
    <xf numFmtId="9" fontId="26" fillId="0" borderId="12" xfId="0" applyNumberFormat="1" applyFont="1" applyBorder="1" applyAlignment="1" applyProtection="1">
      <alignment horizontal="left" vertical="center" wrapText="1"/>
      <protection locked="0"/>
    </xf>
    <xf numFmtId="9" fontId="26" fillId="0" borderId="14" xfId="0" applyNumberFormat="1" applyFont="1" applyBorder="1" applyAlignment="1" applyProtection="1">
      <alignment horizontal="left" vertical="center" wrapText="1"/>
      <protection locked="0"/>
    </xf>
    <xf numFmtId="0" fontId="73" fillId="16" borderId="0" xfId="2" applyFont="1" applyFill="1" applyAlignment="1">
      <alignment vertical="center" wrapText="1"/>
    </xf>
    <xf numFmtId="0" fontId="74" fillId="17" borderId="0" xfId="0" applyFont="1" applyFill="1" applyAlignment="1">
      <alignment vertical="center"/>
    </xf>
    <xf numFmtId="0" fontId="26" fillId="0" borderId="0" xfId="0" applyFont="1" applyAlignment="1">
      <alignment horizontal="justify" vertical="center"/>
    </xf>
    <xf numFmtId="0" fontId="26" fillId="0" borderId="0" xfId="0" applyFont="1" applyAlignment="1">
      <alignment horizontal="justify" vertical="center" wrapText="1"/>
    </xf>
    <xf numFmtId="0" fontId="26" fillId="0" borderId="0" xfId="0" applyFont="1" applyAlignment="1">
      <alignment horizontal="left" vertical="center"/>
    </xf>
    <xf numFmtId="0" fontId="28" fillId="0" borderId="0" xfId="19" applyFont="1" applyAlignment="1">
      <alignment horizontal="justify" vertical="center"/>
    </xf>
    <xf numFmtId="0" fontId="26" fillId="0" borderId="19" xfId="0" applyFont="1" applyBorder="1" applyAlignment="1">
      <alignment vertical="center"/>
    </xf>
    <xf numFmtId="0" fontId="26" fillId="0" borderId="20" xfId="0" applyFont="1" applyBorder="1" applyAlignment="1">
      <alignment vertical="center"/>
    </xf>
    <xf numFmtId="0" fontId="26" fillId="0" borderId="0" xfId="0" applyFont="1" applyAlignment="1">
      <alignment vertical="center"/>
    </xf>
    <xf numFmtId="0" fontId="4" fillId="0" borderId="2" xfId="20" applyBorder="1"/>
    <xf numFmtId="0" fontId="4" fillId="0" borderId="4" xfId="20" applyBorder="1"/>
    <xf numFmtId="0" fontId="4" fillId="0" borderId="13" xfId="20" applyBorder="1"/>
    <xf numFmtId="0" fontId="4" fillId="0" borderId="8" xfId="20" applyBorder="1"/>
    <xf numFmtId="0" fontId="43" fillId="0" borderId="10" xfId="0" applyFont="1" applyBorder="1" applyAlignment="1" applyProtection="1">
      <alignment vertical="center"/>
      <protection locked="0"/>
    </xf>
    <xf numFmtId="0" fontId="43" fillId="0" borderId="12" xfId="0" applyFont="1" applyBorder="1" applyAlignment="1" applyProtection="1">
      <alignment vertical="center"/>
      <protection locked="0"/>
    </xf>
    <xf numFmtId="44" fontId="8" fillId="0" borderId="11" xfId="0" applyNumberFormat="1" applyFont="1" applyBorder="1" applyAlignment="1">
      <alignment horizontal="left"/>
    </xf>
    <xf numFmtId="0" fontId="8" fillId="0" borderId="14" xfId="0" applyFont="1" applyBorder="1" applyAlignment="1">
      <alignment horizontal="left"/>
    </xf>
    <xf numFmtId="0" fontId="7" fillId="6" borderId="0" xfId="0" applyFont="1" applyFill="1" applyAlignment="1">
      <alignment horizontal="center"/>
    </xf>
    <xf numFmtId="0" fontId="7" fillId="6" borderId="10" xfId="0" applyFont="1" applyFill="1" applyBorder="1" applyAlignment="1">
      <alignment horizontal="center"/>
    </xf>
    <xf numFmtId="0" fontId="10" fillId="6" borderId="0" xfId="0" applyFont="1" applyFill="1" applyAlignment="1">
      <alignment horizontal="center" vertical="center"/>
    </xf>
    <xf numFmtId="166" fontId="8" fillId="0" borderId="10" xfId="0" applyNumberFormat="1" applyFont="1" applyBorder="1" applyAlignment="1">
      <alignment horizontal="center"/>
    </xf>
    <xf numFmtId="0" fontId="11" fillId="0" borderId="0" xfId="0" applyFont="1" applyAlignment="1">
      <alignment horizontal="center"/>
    </xf>
    <xf numFmtId="0" fontId="8" fillId="0" borderId="11" xfId="0" applyFont="1" applyBorder="1" applyAlignment="1">
      <alignment horizontal="left"/>
    </xf>
    <xf numFmtId="44" fontId="8" fillId="0" borderId="11" xfId="1" applyFont="1" applyBorder="1" applyAlignment="1">
      <alignment horizontal="left"/>
    </xf>
    <xf numFmtId="44" fontId="8" fillId="0" borderId="14" xfId="1" applyFont="1" applyBorder="1" applyAlignment="1">
      <alignment horizontal="left"/>
    </xf>
    <xf numFmtId="166" fontId="8" fillId="0" borderId="11" xfId="0" applyNumberFormat="1" applyFont="1" applyBorder="1" applyAlignment="1">
      <alignment horizontal="left"/>
    </xf>
    <xf numFmtId="0" fontId="8" fillId="0" borderId="11" xfId="0" applyFont="1" applyBorder="1" applyAlignment="1">
      <alignment horizontal="center"/>
    </xf>
    <xf numFmtId="0" fontId="8" fillId="0" borderId="12" xfId="0" applyFont="1" applyBorder="1" applyAlignment="1">
      <alignment horizontal="center"/>
    </xf>
    <xf numFmtId="0" fontId="8" fillId="0" borderId="14" xfId="0" applyFont="1" applyBorder="1" applyAlignment="1">
      <alignment horizontal="center"/>
    </xf>
    <xf numFmtId="166" fontId="8" fillId="0" borderId="11" xfId="1" applyNumberFormat="1" applyFont="1" applyBorder="1" applyAlignment="1">
      <alignment horizontal="left"/>
    </xf>
    <xf numFmtId="166" fontId="8" fillId="0" borderId="14" xfId="1" applyNumberFormat="1" applyFont="1" applyBorder="1" applyAlignment="1">
      <alignment horizontal="left"/>
    </xf>
    <xf numFmtId="0" fontId="22" fillId="16" borderId="0" xfId="2" applyFont="1" applyFill="1" applyBorder="1" applyAlignment="1" applyProtection="1">
      <alignment horizontal="center" vertical="center" wrapText="1"/>
      <protection locked="0"/>
    </xf>
    <xf numFmtId="44" fontId="9" fillId="0" borderId="0" xfId="2" applyNumberFormat="1" applyFont="1" applyFill="1" applyAlignment="1" applyProtection="1">
      <alignment vertical="center"/>
      <protection locked="0"/>
    </xf>
  </cellXfs>
  <cellStyles count="25">
    <cellStyle name="Accent1" xfId="23" builtinId="29"/>
    <cellStyle name="Accent1 2" xfId="4" xr:uid="{5FF43BF1-2A48-4D31-A77F-C86295EF62E0}"/>
    <cellStyle name="Accent2" xfId="24" builtinId="33"/>
    <cellStyle name="Bad" xfId="22" builtinId="27"/>
    <cellStyle name="Calculation" xfId="10" builtinId="22"/>
    <cellStyle name="Calculation 2" xfId="3" xr:uid="{AB21BFC9-A752-4611-AE67-3DA661D7E991}"/>
    <cellStyle name="Comma 2" xfId="14" xr:uid="{14AB99C4-097D-4BA1-BE6F-B3F7B3DB0864}"/>
    <cellStyle name="Comma 2 2" xfId="5" xr:uid="{46BCC92A-E11F-469C-8E64-0E1BF11F25B9}"/>
    <cellStyle name="Comma 2 2 2" xfId="16" xr:uid="{0F030D85-D783-4914-A6FA-D090806BEF26}"/>
    <cellStyle name="Currency" xfId="1" builtinId="4"/>
    <cellStyle name="Currency 2" xfId="15" xr:uid="{29C75CA2-49CF-433F-BAF9-C65F363F0A70}"/>
    <cellStyle name="Currency 3" xfId="21" xr:uid="{6BCF7FBB-28CA-4C08-9A4E-6BF3F5EC1F73}"/>
    <cellStyle name="Good" xfId="8" builtinId="26"/>
    <cellStyle name="Good 2" xfId="6" xr:uid="{1892E3F9-240E-4EC8-97A3-239F06BB51AB}"/>
    <cellStyle name="Hyperlink" xfId="19" builtinId="8"/>
    <cellStyle name="Normal" xfId="0" builtinId="0"/>
    <cellStyle name="Normal 2" xfId="12" xr:uid="{8B39ECC2-B76E-4727-9ABE-3B289226DA28}"/>
    <cellStyle name="Normal 2 2" xfId="2" xr:uid="{DB08B0BC-AD0B-41D8-A7D6-F1868F5AAD65}"/>
    <cellStyle name="Normal 2 4" xfId="20" xr:uid="{38D4D7BB-715E-47EA-B180-F8D195868E03}"/>
    <cellStyle name="Normal 3" xfId="18" xr:uid="{45AC302B-8513-48E3-BA29-30EF22F56FB4}"/>
    <cellStyle name="Normal 4" xfId="13" xr:uid="{933875F9-F950-4C05-A12D-4B58C87DB91F}"/>
    <cellStyle name="Normal 5" xfId="11" xr:uid="{5F7A35A9-29E0-4C2B-B112-2BBBD5C8CB42}"/>
    <cellStyle name="Per cent" xfId="9" builtinId="5"/>
    <cellStyle name="Percent 2" xfId="17" xr:uid="{CB4236E9-EFD2-42EC-92CA-9AAD633F5679}"/>
    <cellStyle name="Percent 2 2" xfId="7" xr:uid="{851E0969-4B96-465D-A735-89AF03F2DD9A}"/>
  </cellStyles>
  <dxfs count="97">
    <dxf>
      <fill>
        <patternFill>
          <bgColor theme="4" tint="0.79998168889431442"/>
        </patternFill>
      </fill>
    </dxf>
    <dxf>
      <fill>
        <patternFill>
          <bgColor theme="4" tint="0.79998168889431442"/>
        </patternFill>
      </fill>
    </dxf>
    <dxf>
      <font>
        <color rgb="FF9C0006"/>
      </font>
      <fill>
        <patternFill>
          <bgColor rgb="FFFFC7CE"/>
        </patternFill>
      </fill>
    </dxf>
    <dxf>
      <font>
        <color rgb="FF006100"/>
      </font>
      <fill>
        <patternFill>
          <bgColor rgb="FFC6EF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99FFCC"/>
      <color rgb="FF00DC75"/>
      <color rgb="FF4472C4"/>
      <color rgb="FF0563C1"/>
      <color rgb="FF0000E1"/>
      <color rgb="FFC6EFCE"/>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1981200</xdr:colOff>
      <xdr:row>0</xdr:row>
      <xdr:rowOff>114300</xdr:rowOff>
    </xdr:from>
    <xdr:to>
      <xdr:col>4</xdr:col>
      <xdr:colOff>1219200</xdr:colOff>
      <xdr:row>2</xdr:row>
      <xdr:rowOff>63561</xdr:rowOff>
    </xdr:to>
    <xdr:pic>
      <xdr:nvPicPr>
        <xdr:cNvPr id="3" name="Picture 2">
          <a:extLst>
            <a:ext uri="{FF2B5EF4-FFF2-40B4-BE49-F238E27FC236}">
              <a16:creationId xmlns:a16="http://schemas.microsoft.com/office/drawing/2014/main" id="{6C1969AA-7FF7-4D93-9F00-36BAFAAFF5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28360" y="114300"/>
          <a:ext cx="1684020" cy="452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7620</xdr:colOff>
      <xdr:row>1</xdr:row>
      <xdr:rowOff>137160</xdr:rowOff>
    </xdr:from>
    <xdr:to>
      <xdr:col>5</xdr:col>
      <xdr:colOff>617220</xdr:colOff>
      <xdr:row>2</xdr:row>
      <xdr:rowOff>231201</xdr:rowOff>
    </xdr:to>
    <xdr:pic>
      <xdr:nvPicPr>
        <xdr:cNvPr id="4" name="Picture 3">
          <a:extLst>
            <a:ext uri="{FF2B5EF4-FFF2-40B4-BE49-F238E27FC236}">
              <a16:creationId xmlns:a16="http://schemas.microsoft.com/office/drawing/2014/main" id="{593EC660-775E-4426-BB82-0EBB6A613B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16980" y="320040"/>
          <a:ext cx="1684020" cy="4521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411480</xdr:colOff>
      <xdr:row>1</xdr:row>
      <xdr:rowOff>38100</xdr:rowOff>
    </xdr:from>
    <xdr:to>
      <xdr:col>9</xdr:col>
      <xdr:colOff>1021080</xdr:colOff>
      <xdr:row>3</xdr:row>
      <xdr:rowOff>124521</xdr:rowOff>
    </xdr:to>
    <xdr:pic>
      <xdr:nvPicPr>
        <xdr:cNvPr id="2" name="Picture 1">
          <a:extLst>
            <a:ext uri="{FF2B5EF4-FFF2-40B4-BE49-F238E27FC236}">
              <a16:creationId xmlns:a16="http://schemas.microsoft.com/office/drawing/2014/main" id="{47A858F5-C465-4ACD-BDF5-86B4C743F3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08920" y="220980"/>
          <a:ext cx="1684020" cy="4521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subject=REISS%20Priming%20/%20%3cyour%20company%20name%3e%20/%20%3cyour%20project%20number%3e"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REISS%20Priming%20/%20%3cyour%20company%20name%3e%20/%20%3cyour%20project%20number%3e"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terprise-ireland.com/en/Legal/GDP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A1:S40"/>
  <sheetViews>
    <sheetView showGridLines="0" tabSelected="1" zoomScaleNormal="100" workbookViewId="0"/>
  </sheetViews>
  <sheetFormatPr defaultColWidth="9.140625" defaultRowHeight="15" x14ac:dyDescent="0.25"/>
  <cols>
    <col min="1" max="1" width="1.7109375" style="34" customWidth="1"/>
    <col min="2" max="14" width="9.140625" style="34"/>
    <col min="15" max="15" width="10.5703125" style="34" customWidth="1"/>
    <col min="16" max="16" width="10" style="34" customWidth="1"/>
    <col min="17" max="17" width="9.85546875" style="34" customWidth="1"/>
    <col min="18" max="18" width="10.140625" style="34" customWidth="1"/>
    <col min="19" max="16384" width="9.140625" style="34"/>
  </cols>
  <sheetData>
    <row r="1" spans="2:19" ht="60" customHeight="1" x14ac:dyDescent="0.25">
      <c r="B1" s="385" t="s">
        <v>143</v>
      </c>
      <c r="C1" s="385"/>
      <c r="D1" s="385"/>
      <c r="E1" s="385"/>
      <c r="F1" s="385"/>
      <c r="G1" s="385"/>
      <c r="H1" s="385"/>
      <c r="I1" s="385"/>
      <c r="J1" s="385"/>
      <c r="K1" s="385"/>
      <c r="L1" s="385"/>
      <c r="M1" s="385"/>
      <c r="N1" s="385"/>
      <c r="O1" s="385"/>
      <c r="P1" s="385"/>
      <c r="Q1" s="385"/>
      <c r="R1" s="385"/>
    </row>
    <row r="2" spans="2:19" s="127" customFormat="1" ht="15" customHeight="1" x14ac:dyDescent="0.25">
      <c r="B2" s="393" t="s">
        <v>102</v>
      </c>
      <c r="C2" s="393"/>
      <c r="D2" s="394">
        <v>45608</v>
      </c>
      <c r="E2" s="394"/>
      <c r="F2" s="128"/>
      <c r="G2" s="129"/>
      <c r="H2" s="129"/>
      <c r="I2" s="129"/>
      <c r="J2" s="129"/>
      <c r="K2" s="129"/>
      <c r="L2" s="129"/>
      <c r="M2" s="129"/>
      <c r="N2" s="129"/>
      <c r="O2" s="129"/>
    </row>
    <row r="3" spans="2:19" ht="9.9499999999999993" customHeight="1" x14ac:dyDescent="0.3">
      <c r="B3" s="61"/>
      <c r="C3" s="62"/>
      <c r="D3" s="63"/>
      <c r="E3" s="64"/>
      <c r="F3" s="64"/>
      <c r="G3" s="64"/>
      <c r="H3" s="64"/>
      <c r="I3" s="64"/>
      <c r="J3" s="64"/>
      <c r="K3" s="64"/>
      <c r="L3" s="64"/>
      <c r="M3" s="64"/>
      <c r="N3" s="64"/>
      <c r="O3" s="64"/>
    </row>
    <row r="4" spans="2:19" s="121" customFormat="1" ht="20.100000000000001" customHeight="1" x14ac:dyDescent="0.25">
      <c r="B4" s="117" t="s">
        <v>94</v>
      </c>
      <c r="C4" s="118"/>
      <c r="D4" s="118"/>
      <c r="E4" s="119"/>
      <c r="F4" s="119"/>
      <c r="G4" s="119"/>
      <c r="H4" s="119"/>
      <c r="I4" s="119"/>
      <c r="J4" s="119"/>
      <c r="K4" s="119"/>
      <c r="L4" s="119"/>
      <c r="M4" s="119"/>
      <c r="N4" s="119"/>
      <c r="O4" s="119"/>
    </row>
    <row r="5" spans="2:19" s="124" customFormat="1" ht="20.100000000000001" customHeight="1" x14ac:dyDescent="0.25">
      <c r="B5" s="125" t="s">
        <v>93</v>
      </c>
      <c r="C5" s="122"/>
      <c r="D5" s="122"/>
      <c r="E5" s="126"/>
      <c r="F5" s="126"/>
      <c r="G5" s="123"/>
      <c r="H5" s="123"/>
      <c r="I5" s="123"/>
      <c r="J5" s="123"/>
      <c r="K5" s="123"/>
      <c r="L5" s="123"/>
      <c r="M5" s="123"/>
      <c r="N5" s="123"/>
      <c r="O5" s="123"/>
    </row>
    <row r="6" spans="2:19" s="35" customFormat="1" ht="15.75" customHeight="1" x14ac:dyDescent="0.25">
      <c r="B6" s="107"/>
      <c r="C6" s="108"/>
      <c r="D6" s="108"/>
      <c r="E6" s="108"/>
      <c r="F6" s="108"/>
      <c r="G6" s="108"/>
      <c r="H6" s="108"/>
      <c r="I6" s="108"/>
      <c r="J6" s="108"/>
      <c r="K6" s="108"/>
      <c r="L6" s="108"/>
      <c r="M6" s="108"/>
      <c r="N6" s="108"/>
      <c r="O6" s="108"/>
      <c r="P6" s="108"/>
      <c r="Q6" s="108"/>
      <c r="R6" s="108"/>
      <c r="S6" s="108"/>
    </row>
    <row r="7" spans="2:19" s="121" customFormat="1" ht="30" customHeight="1" x14ac:dyDescent="0.25">
      <c r="B7" s="392" t="s">
        <v>90</v>
      </c>
      <c r="C7" s="392"/>
      <c r="D7" s="392"/>
      <c r="E7" s="392"/>
      <c r="F7" s="392"/>
      <c r="G7" s="392"/>
      <c r="H7" s="392"/>
      <c r="I7" s="392"/>
      <c r="J7" s="392"/>
      <c r="K7" s="392"/>
      <c r="L7" s="392"/>
      <c r="M7" s="392"/>
      <c r="N7" s="392"/>
      <c r="O7" s="392"/>
      <c r="P7" s="392"/>
      <c r="Q7" s="392"/>
      <c r="R7" s="392"/>
    </row>
    <row r="8" spans="2:19" s="121" customFormat="1" ht="45" customHeight="1" x14ac:dyDescent="0.25">
      <c r="B8" s="399" t="s">
        <v>124</v>
      </c>
      <c r="C8" s="400"/>
      <c r="D8" s="400"/>
      <c r="E8" s="400"/>
      <c r="F8" s="400"/>
      <c r="G8" s="400"/>
      <c r="H8" s="400"/>
      <c r="I8" s="400"/>
      <c r="J8" s="400"/>
      <c r="K8" s="400"/>
      <c r="L8" s="400"/>
      <c r="M8" s="400"/>
      <c r="N8" s="400"/>
      <c r="O8" s="400"/>
      <c r="P8" s="400"/>
      <c r="Q8" s="400"/>
      <c r="R8" s="400"/>
    </row>
    <row r="9" spans="2:19" s="121" customFormat="1" ht="15.75" customHeight="1" x14ac:dyDescent="0.25">
      <c r="B9" s="347"/>
      <c r="C9" s="348"/>
      <c r="D9" s="348"/>
      <c r="E9" s="348"/>
      <c r="F9" s="348"/>
      <c r="G9" s="348"/>
      <c r="H9" s="348"/>
      <c r="I9" s="348"/>
      <c r="J9" s="348"/>
      <c r="K9" s="348"/>
      <c r="L9" s="348"/>
      <c r="M9" s="348"/>
      <c r="N9" s="348"/>
      <c r="O9" s="348"/>
      <c r="P9" s="348"/>
      <c r="Q9" s="348"/>
      <c r="R9" s="348"/>
    </row>
    <row r="10" spans="2:19" s="121" customFormat="1" ht="30" customHeight="1" x14ac:dyDescent="0.25">
      <c r="B10" s="392" t="s">
        <v>57</v>
      </c>
      <c r="C10" s="392"/>
      <c r="D10" s="392"/>
      <c r="E10" s="392"/>
      <c r="F10" s="392"/>
      <c r="G10" s="392"/>
      <c r="H10" s="392"/>
      <c r="I10" s="392"/>
      <c r="J10" s="392"/>
      <c r="K10" s="392"/>
      <c r="L10" s="392"/>
      <c r="M10" s="392"/>
      <c r="N10" s="392"/>
      <c r="O10" s="392"/>
      <c r="P10" s="392"/>
      <c r="Q10" s="392"/>
      <c r="R10" s="392"/>
    </row>
    <row r="11" spans="2:19" s="121" customFormat="1" ht="30" customHeight="1" x14ac:dyDescent="0.25">
      <c r="B11" s="395" t="s">
        <v>144</v>
      </c>
      <c r="C11" s="396"/>
      <c r="D11" s="396"/>
      <c r="E11" s="396"/>
      <c r="F11" s="396"/>
      <c r="G11" s="396"/>
      <c r="H11" s="396"/>
      <c r="I11" s="396"/>
      <c r="J11" s="396"/>
      <c r="K11" s="396"/>
      <c r="L11" s="396"/>
      <c r="M11" s="396"/>
      <c r="N11" s="396"/>
      <c r="O11" s="396"/>
      <c r="P11" s="396"/>
      <c r="Q11" s="396"/>
      <c r="R11" s="396"/>
    </row>
    <row r="12" spans="2:19" s="351" customFormat="1" ht="15.75" x14ac:dyDescent="0.25">
      <c r="B12" s="349" t="s">
        <v>38</v>
      </c>
      <c r="C12" s="350"/>
      <c r="D12" s="350"/>
      <c r="E12" s="350"/>
      <c r="F12" s="350"/>
      <c r="G12" s="350"/>
      <c r="H12" s="350"/>
      <c r="I12" s="350"/>
      <c r="J12" s="350"/>
      <c r="K12" s="350"/>
      <c r="L12" s="350"/>
      <c r="M12" s="350"/>
      <c r="N12" s="350"/>
      <c r="O12" s="350"/>
      <c r="P12" s="350"/>
      <c r="Q12" s="350"/>
      <c r="R12" s="350"/>
    </row>
    <row r="13" spans="2:19" s="121" customFormat="1" ht="15.75" x14ac:dyDescent="0.25">
      <c r="B13" s="352"/>
      <c r="C13" s="353"/>
      <c r="D13" s="353"/>
      <c r="E13" s="353"/>
      <c r="F13" s="353"/>
      <c r="G13" s="353"/>
      <c r="H13" s="353"/>
      <c r="I13" s="353"/>
      <c r="J13" s="353"/>
      <c r="K13" s="353"/>
      <c r="L13" s="353"/>
      <c r="M13" s="353"/>
      <c r="N13" s="353"/>
      <c r="O13" s="353"/>
      <c r="P13" s="353"/>
      <c r="Q13" s="353"/>
      <c r="R13" s="353"/>
      <c r="S13" s="354"/>
    </row>
    <row r="14" spans="2:19" s="356" customFormat="1" ht="15.6" customHeight="1" x14ac:dyDescent="0.25">
      <c r="B14" s="107"/>
      <c r="C14" s="355"/>
      <c r="D14" s="355"/>
      <c r="E14" s="355"/>
      <c r="F14" s="355"/>
      <c r="G14" s="355"/>
      <c r="H14" s="355"/>
      <c r="I14" s="355"/>
      <c r="J14" s="355"/>
      <c r="K14" s="355"/>
      <c r="L14" s="355"/>
      <c r="M14" s="355"/>
      <c r="N14" s="355"/>
      <c r="O14" s="355"/>
      <c r="P14" s="355"/>
      <c r="Q14" s="355"/>
      <c r="R14" s="355"/>
      <c r="S14" s="355"/>
    </row>
    <row r="15" spans="2:19" s="121" customFormat="1" ht="30" customHeight="1" x14ac:dyDescent="0.25">
      <c r="B15" s="392" t="s">
        <v>0</v>
      </c>
      <c r="C15" s="392"/>
      <c r="D15" s="392"/>
      <c r="E15" s="392"/>
      <c r="F15" s="392"/>
      <c r="G15" s="392"/>
      <c r="H15" s="392"/>
      <c r="I15" s="392"/>
      <c r="J15" s="392"/>
      <c r="K15" s="392"/>
      <c r="L15" s="392"/>
      <c r="M15" s="392"/>
      <c r="N15" s="392"/>
      <c r="O15" s="392"/>
      <c r="P15" s="392"/>
      <c r="Q15" s="392"/>
      <c r="R15" s="392"/>
    </row>
    <row r="16" spans="2:19" s="121" customFormat="1" ht="95.1" customHeight="1" x14ac:dyDescent="0.25">
      <c r="B16" s="390" t="s">
        <v>193</v>
      </c>
      <c r="C16" s="390"/>
      <c r="D16" s="390"/>
      <c r="E16" s="390"/>
      <c r="F16" s="390"/>
      <c r="G16" s="390"/>
      <c r="H16" s="390"/>
      <c r="I16" s="390"/>
      <c r="J16" s="390"/>
      <c r="K16" s="390"/>
      <c r="L16" s="390"/>
      <c r="M16" s="390"/>
      <c r="N16" s="390"/>
      <c r="O16" s="390"/>
      <c r="P16" s="390"/>
      <c r="Q16" s="390"/>
      <c r="R16" s="390"/>
    </row>
    <row r="17" spans="1:18" s="356" customFormat="1" ht="15" customHeight="1" x14ac:dyDescent="0.25">
      <c r="B17" s="357"/>
      <c r="C17" s="357"/>
      <c r="D17" s="357"/>
      <c r="E17" s="357"/>
      <c r="F17" s="357"/>
      <c r="G17" s="357"/>
      <c r="H17" s="357"/>
      <c r="I17" s="357"/>
      <c r="J17" s="357"/>
      <c r="K17" s="357"/>
      <c r="L17" s="357"/>
      <c r="M17" s="357"/>
      <c r="N17" s="357"/>
      <c r="O17" s="357"/>
      <c r="P17" s="357"/>
      <c r="Q17" s="357"/>
      <c r="R17" s="357"/>
    </row>
    <row r="18" spans="1:18" s="121" customFormat="1" ht="30" customHeight="1" x14ac:dyDescent="0.25">
      <c r="B18" s="392" t="s">
        <v>1</v>
      </c>
      <c r="C18" s="392"/>
      <c r="D18" s="392"/>
      <c r="E18" s="392"/>
      <c r="F18" s="392"/>
      <c r="G18" s="392"/>
      <c r="H18" s="392"/>
      <c r="I18" s="392"/>
      <c r="J18" s="392"/>
      <c r="K18" s="392"/>
      <c r="L18" s="392"/>
      <c r="M18" s="392"/>
      <c r="N18" s="392"/>
      <c r="O18" s="392"/>
      <c r="P18" s="392"/>
      <c r="Q18" s="392"/>
      <c r="R18" s="392"/>
    </row>
    <row r="19" spans="1:18" s="358" customFormat="1" ht="19.899999999999999" customHeight="1" x14ac:dyDescent="0.25">
      <c r="B19" s="397" t="s">
        <v>82</v>
      </c>
      <c r="C19" s="397"/>
      <c r="D19" s="397"/>
      <c r="E19" s="397"/>
      <c r="F19" s="397"/>
      <c r="G19" s="397"/>
      <c r="H19" s="397"/>
      <c r="I19" s="397"/>
      <c r="J19" s="397"/>
      <c r="K19" s="397"/>
      <c r="L19" s="397"/>
      <c r="M19" s="397"/>
      <c r="N19" s="397"/>
      <c r="O19" s="397"/>
      <c r="P19" s="397"/>
      <c r="Q19" s="397"/>
      <c r="R19" s="397"/>
    </row>
    <row r="20" spans="1:18" s="358" customFormat="1" ht="85.15" customHeight="1" x14ac:dyDescent="0.25">
      <c r="B20" s="398" t="s">
        <v>194</v>
      </c>
      <c r="C20" s="398"/>
      <c r="D20" s="398"/>
      <c r="E20" s="398"/>
      <c r="F20" s="398"/>
      <c r="G20" s="398"/>
      <c r="H20" s="398"/>
      <c r="I20" s="398"/>
      <c r="J20" s="398"/>
      <c r="K20" s="398"/>
      <c r="L20" s="398"/>
      <c r="M20" s="398"/>
      <c r="N20" s="398"/>
      <c r="O20" s="398"/>
      <c r="P20" s="398"/>
      <c r="Q20" s="398"/>
      <c r="R20" s="398"/>
    </row>
    <row r="21" spans="1:18" s="358" customFormat="1" ht="49.9" customHeight="1" x14ac:dyDescent="0.25">
      <c r="B21" s="398" t="s">
        <v>195</v>
      </c>
      <c r="C21" s="398"/>
      <c r="D21" s="398"/>
      <c r="E21" s="398"/>
      <c r="F21" s="398"/>
      <c r="G21" s="398"/>
      <c r="H21" s="398"/>
      <c r="I21" s="398"/>
      <c r="J21" s="398"/>
      <c r="K21" s="398"/>
      <c r="L21" s="398"/>
      <c r="M21" s="398"/>
      <c r="N21" s="398"/>
      <c r="O21" s="398"/>
      <c r="P21" s="398"/>
      <c r="Q21" s="398"/>
      <c r="R21" s="398"/>
    </row>
    <row r="22" spans="1:18" s="358" customFormat="1" ht="75" customHeight="1" x14ac:dyDescent="0.25">
      <c r="B22" s="398" t="s">
        <v>196</v>
      </c>
      <c r="C22" s="398"/>
      <c r="D22" s="398"/>
      <c r="E22" s="398"/>
      <c r="F22" s="398"/>
      <c r="G22" s="398"/>
      <c r="H22" s="398"/>
      <c r="I22" s="398"/>
      <c r="J22" s="398"/>
      <c r="K22" s="398"/>
      <c r="L22" s="398"/>
      <c r="M22" s="398"/>
      <c r="N22" s="398"/>
      <c r="O22" s="398"/>
      <c r="P22" s="398"/>
      <c r="Q22" s="398"/>
      <c r="R22" s="398"/>
    </row>
    <row r="23" spans="1:18" s="358" customFormat="1" ht="40.15" customHeight="1" x14ac:dyDescent="0.25">
      <c r="B23" s="398" t="s">
        <v>197</v>
      </c>
      <c r="C23" s="398"/>
      <c r="D23" s="398"/>
      <c r="E23" s="398"/>
      <c r="F23" s="398"/>
      <c r="G23" s="398"/>
      <c r="H23" s="398"/>
      <c r="I23" s="398"/>
      <c r="J23" s="398"/>
      <c r="K23" s="398"/>
      <c r="L23" s="398"/>
      <c r="M23" s="398"/>
      <c r="N23" s="398"/>
      <c r="O23" s="398"/>
      <c r="P23" s="398"/>
      <c r="Q23" s="398"/>
      <c r="R23" s="398"/>
    </row>
    <row r="24" spans="1:18" s="121" customFormat="1" ht="15" customHeight="1" x14ac:dyDescent="0.25">
      <c r="A24" s="359"/>
      <c r="B24" s="397" t="s">
        <v>83</v>
      </c>
      <c r="C24" s="397"/>
      <c r="D24" s="397"/>
      <c r="E24" s="397"/>
      <c r="F24" s="397"/>
      <c r="G24" s="397"/>
      <c r="H24" s="397"/>
      <c r="I24" s="397"/>
      <c r="J24" s="397"/>
      <c r="K24" s="397"/>
      <c r="L24" s="397"/>
      <c r="M24" s="397"/>
      <c r="N24" s="397"/>
      <c r="O24" s="397"/>
      <c r="P24" s="397"/>
      <c r="Q24" s="397"/>
      <c r="R24" s="397"/>
    </row>
    <row r="25" spans="1:18" s="121" customFormat="1" ht="19.899999999999999" customHeight="1" x14ac:dyDescent="0.25">
      <c r="A25" s="359"/>
      <c r="B25" s="360" t="s">
        <v>84</v>
      </c>
      <c r="C25" s="360"/>
      <c r="D25" s="360"/>
      <c r="E25" s="403" t="s">
        <v>85</v>
      </c>
      <c r="F25" s="403"/>
      <c r="G25" s="403"/>
      <c r="H25" s="403" t="s">
        <v>86</v>
      </c>
      <c r="I25" s="403"/>
      <c r="J25" s="403"/>
      <c r="K25" s="361"/>
      <c r="L25" s="361"/>
      <c r="M25" s="362"/>
      <c r="N25" s="362"/>
      <c r="O25" s="362"/>
      <c r="P25" s="362"/>
      <c r="Q25" s="402"/>
      <c r="R25" s="402"/>
    </row>
    <row r="26" spans="1:18" s="121" customFormat="1" ht="19.899999999999999" customHeight="1" x14ac:dyDescent="0.25">
      <c r="A26" s="359"/>
      <c r="B26" s="360" t="s">
        <v>87</v>
      </c>
      <c r="C26" s="361"/>
      <c r="D26" s="361"/>
      <c r="E26" s="403" t="s">
        <v>88</v>
      </c>
      <c r="F26" s="403"/>
      <c r="G26" s="403"/>
      <c r="H26" s="403" t="s">
        <v>89</v>
      </c>
      <c r="I26" s="403"/>
      <c r="J26" s="403"/>
      <c r="K26" s="361"/>
      <c r="L26" s="361"/>
      <c r="M26" s="362"/>
      <c r="N26" s="362"/>
      <c r="O26" s="362"/>
      <c r="P26" s="362"/>
      <c r="Q26" s="402"/>
      <c r="R26" s="402"/>
    </row>
    <row r="27" spans="1:18" s="121" customFormat="1" ht="50.1" customHeight="1" x14ac:dyDescent="0.25">
      <c r="A27" s="359"/>
      <c r="B27" s="401" t="s">
        <v>198</v>
      </c>
      <c r="C27" s="401"/>
      <c r="D27" s="401"/>
      <c r="E27" s="401"/>
      <c r="F27" s="401"/>
      <c r="G27" s="401"/>
      <c r="H27" s="401"/>
      <c r="I27" s="401"/>
      <c r="J27" s="401"/>
      <c r="K27" s="401"/>
      <c r="L27" s="401"/>
      <c r="M27" s="401"/>
      <c r="N27" s="401"/>
      <c r="O27" s="401"/>
      <c r="P27" s="401"/>
      <c r="Q27" s="401"/>
      <c r="R27" s="401"/>
    </row>
    <row r="28" spans="1:18" s="121" customFormat="1" ht="15" customHeight="1" x14ac:dyDescent="0.25"/>
    <row r="29" spans="1:18" s="121" customFormat="1" ht="30" customHeight="1" x14ac:dyDescent="0.25">
      <c r="B29" s="387" t="s">
        <v>145</v>
      </c>
      <c r="C29" s="387"/>
      <c r="D29" s="387"/>
      <c r="E29" s="387"/>
      <c r="F29" s="387"/>
      <c r="G29" s="387"/>
      <c r="H29" s="387"/>
      <c r="I29" s="387"/>
      <c r="J29" s="387"/>
      <c r="K29" s="387"/>
      <c r="L29" s="387"/>
      <c r="M29" s="387"/>
      <c r="N29" s="387"/>
      <c r="O29" s="387"/>
      <c r="P29" s="387"/>
      <c r="Q29" s="387"/>
      <c r="R29" s="387"/>
    </row>
    <row r="30" spans="1:18" s="359" customFormat="1" ht="180" customHeight="1" x14ac:dyDescent="0.25">
      <c r="B30" s="388" t="s">
        <v>199</v>
      </c>
      <c r="C30" s="389"/>
      <c r="D30" s="389"/>
      <c r="E30" s="389"/>
      <c r="F30" s="389"/>
      <c r="G30" s="389"/>
      <c r="H30" s="389"/>
      <c r="I30" s="389"/>
      <c r="J30" s="389"/>
      <c r="K30" s="389"/>
      <c r="L30" s="389"/>
      <c r="M30" s="389"/>
      <c r="N30" s="389"/>
      <c r="O30" s="389"/>
      <c r="P30" s="389"/>
      <c r="Q30" s="389"/>
      <c r="R30" s="389"/>
    </row>
    <row r="31" spans="1:18" s="121" customFormat="1" ht="15.75" x14ac:dyDescent="0.25"/>
    <row r="32" spans="1:18" s="121" customFormat="1" ht="30" customHeight="1" x14ac:dyDescent="0.25">
      <c r="B32" s="387" t="s">
        <v>146</v>
      </c>
      <c r="C32" s="387"/>
      <c r="D32" s="387"/>
      <c r="E32" s="387"/>
      <c r="F32" s="387"/>
      <c r="G32" s="387"/>
      <c r="H32" s="387"/>
      <c r="I32" s="387"/>
      <c r="J32" s="387"/>
      <c r="K32" s="387"/>
      <c r="L32" s="387"/>
      <c r="M32" s="387"/>
      <c r="N32" s="387"/>
      <c r="O32" s="387"/>
      <c r="P32" s="387"/>
      <c r="Q32" s="387"/>
      <c r="R32" s="387"/>
    </row>
    <row r="33" spans="2:18" s="359" customFormat="1" ht="60" customHeight="1" x14ac:dyDescent="0.25">
      <c r="B33" s="388" t="s">
        <v>149</v>
      </c>
      <c r="C33" s="389"/>
      <c r="D33" s="389"/>
      <c r="E33" s="389"/>
      <c r="F33" s="389"/>
      <c r="G33" s="389"/>
      <c r="H33" s="389"/>
      <c r="I33" s="389"/>
      <c r="J33" s="389"/>
      <c r="K33" s="389"/>
      <c r="L33" s="389"/>
      <c r="M33" s="389"/>
      <c r="N33" s="389"/>
      <c r="O33" s="389"/>
      <c r="P33" s="389"/>
      <c r="Q33" s="389"/>
      <c r="R33" s="389"/>
    </row>
    <row r="34" spans="2:18" s="121" customFormat="1" ht="15.75" x14ac:dyDescent="0.25"/>
    <row r="35" spans="2:18" s="121" customFormat="1" ht="30" customHeight="1" x14ac:dyDescent="0.25">
      <c r="B35" s="387" t="s">
        <v>147</v>
      </c>
      <c r="C35" s="387"/>
      <c r="D35" s="387"/>
      <c r="E35" s="387"/>
      <c r="F35" s="387"/>
      <c r="G35" s="387"/>
      <c r="H35" s="387"/>
      <c r="I35" s="387"/>
      <c r="J35" s="387"/>
      <c r="K35" s="387"/>
      <c r="L35" s="387"/>
      <c r="M35" s="387"/>
      <c r="N35" s="387"/>
      <c r="O35" s="387"/>
      <c r="P35" s="387"/>
      <c r="Q35" s="387"/>
      <c r="R35" s="387"/>
    </row>
    <row r="36" spans="2:18" s="359" customFormat="1" ht="150" customHeight="1" x14ac:dyDescent="0.25">
      <c r="B36" s="390" t="s">
        <v>200</v>
      </c>
      <c r="C36" s="391"/>
      <c r="D36" s="391"/>
      <c r="E36" s="391"/>
      <c r="F36" s="391"/>
      <c r="G36" s="391"/>
      <c r="H36" s="391"/>
      <c r="I36" s="391"/>
      <c r="J36" s="391"/>
      <c r="K36" s="391"/>
      <c r="L36" s="391"/>
      <c r="M36" s="391"/>
      <c r="N36" s="391"/>
      <c r="O36" s="391"/>
      <c r="P36" s="391"/>
      <c r="Q36" s="391"/>
      <c r="R36" s="391"/>
    </row>
    <row r="37" spans="2:18" s="121" customFormat="1" ht="15.75" x14ac:dyDescent="0.25"/>
    <row r="38" spans="2:18" s="121" customFormat="1" ht="30" customHeight="1" x14ac:dyDescent="0.25">
      <c r="B38" s="387" t="s">
        <v>136</v>
      </c>
      <c r="C38" s="387"/>
      <c r="D38" s="387"/>
      <c r="E38" s="387"/>
      <c r="F38" s="387"/>
      <c r="G38" s="387"/>
      <c r="H38" s="387"/>
      <c r="I38" s="387"/>
      <c r="J38" s="387"/>
      <c r="K38" s="387"/>
      <c r="L38" s="387"/>
      <c r="M38" s="387"/>
      <c r="N38" s="387"/>
      <c r="O38" s="387"/>
      <c r="P38" s="387"/>
      <c r="Q38" s="387"/>
      <c r="R38" s="387"/>
    </row>
    <row r="39" spans="2:18" s="359" customFormat="1" ht="42" customHeight="1" x14ac:dyDescent="0.25">
      <c r="B39" s="386" t="s">
        <v>201</v>
      </c>
      <c r="C39" s="386"/>
      <c r="D39" s="386"/>
      <c r="E39" s="386"/>
      <c r="F39" s="386"/>
      <c r="G39" s="386"/>
      <c r="H39" s="386"/>
      <c r="I39" s="386"/>
      <c r="J39" s="386"/>
      <c r="K39" s="386"/>
      <c r="L39" s="386"/>
      <c r="M39" s="386"/>
      <c r="N39" s="386"/>
      <c r="O39" s="386"/>
      <c r="P39" s="386"/>
      <c r="Q39" s="386"/>
      <c r="R39" s="386"/>
    </row>
    <row r="40" spans="2:18" s="121" customFormat="1" ht="15.75" x14ac:dyDescent="0.25"/>
  </sheetData>
  <mergeCells count="30">
    <mergeCell ref="B22:R22"/>
    <mergeCell ref="B23:R23"/>
    <mergeCell ref="B27:R27"/>
    <mergeCell ref="B24:R24"/>
    <mergeCell ref="Q25:R26"/>
    <mergeCell ref="E25:G25"/>
    <mergeCell ref="H25:J25"/>
    <mergeCell ref="E26:G26"/>
    <mergeCell ref="H26:J26"/>
    <mergeCell ref="B19:R19"/>
    <mergeCell ref="B21:R21"/>
    <mergeCell ref="B16:R16"/>
    <mergeCell ref="B8:R8"/>
    <mergeCell ref="B20:R20"/>
    <mergeCell ref="B1:R1"/>
    <mergeCell ref="B39:R39"/>
    <mergeCell ref="B29:R29"/>
    <mergeCell ref="B32:R32"/>
    <mergeCell ref="B33:R33"/>
    <mergeCell ref="B35:R35"/>
    <mergeCell ref="B36:R36"/>
    <mergeCell ref="B7:R7"/>
    <mergeCell ref="B10:R10"/>
    <mergeCell ref="B15:R15"/>
    <mergeCell ref="B18:R18"/>
    <mergeCell ref="B38:R38"/>
    <mergeCell ref="B30:R30"/>
    <mergeCell ref="B2:C2"/>
    <mergeCell ref="D2:E2"/>
    <mergeCell ref="B11:R11"/>
  </mergeCells>
  <phoneticPr fontId="49" type="noConversion"/>
  <hyperlinks>
    <hyperlink ref="B5" r:id="rId1" xr:uid="{2534EBE3-600C-443F-931A-2ED6215B2E34}"/>
    <hyperlink ref="B12" r:id="rId2" xr:uid="{AD92336F-4BAD-4AC0-B676-9FC9B3A08E62}"/>
  </hyperlinks>
  <pageMargins left="0.11811023622047245" right="0.11811023622047245" top="0.55118110236220474" bottom="0.55118110236220474" header="0.31496062992125984" footer="0.31496062992125984"/>
  <pageSetup paperSize="9" scale="80" orientation="landscape" r:id="rId3"/>
  <rowBreaks count="2" manualBreakCount="2">
    <brk id="17" min="1" max="17" man="1"/>
    <brk id="30" min="1"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1:I53"/>
  <sheetViews>
    <sheetView showGridLines="0" zoomScaleNormal="100" workbookViewId="0"/>
  </sheetViews>
  <sheetFormatPr defaultColWidth="9.140625" defaultRowHeight="15" x14ac:dyDescent="0.25"/>
  <cols>
    <col min="1" max="1" width="2.85546875" style="34" customWidth="1"/>
    <col min="2" max="2" width="35.5703125" style="34" customWidth="1"/>
    <col min="3" max="3" width="19.140625" style="34" customWidth="1"/>
    <col min="4" max="4" width="35.7109375" style="34" customWidth="1"/>
    <col min="5" max="5" width="20.140625" style="34" customWidth="1"/>
    <col min="6" max="8" width="9.140625" style="34"/>
    <col min="9" max="9" width="61.140625" style="34" customWidth="1"/>
    <col min="10" max="16384" width="9.140625" style="34"/>
  </cols>
  <sheetData>
    <row r="1" spans="2:5" ht="19.899999999999999" customHeight="1" x14ac:dyDescent="0.25"/>
    <row r="2" spans="2:5" ht="19.899999999999999" customHeight="1" x14ac:dyDescent="0.25">
      <c r="B2" s="45"/>
      <c r="C2" s="46"/>
      <c r="D2" s="46"/>
      <c r="E2" s="44"/>
    </row>
    <row r="3" spans="2:5" x14ac:dyDescent="0.25">
      <c r="B3" s="47" t="s">
        <v>34</v>
      </c>
      <c r="C3" s="46"/>
      <c r="D3" s="46"/>
      <c r="E3" s="44"/>
    </row>
    <row r="4" spans="2:5" ht="20.100000000000001" customHeight="1" x14ac:dyDescent="0.25">
      <c r="B4" s="43" t="s">
        <v>35</v>
      </c>
      <c r="C4" s="414"/>
      <c r="D4" s="415"/>
      <c r="E4" s="44"/>
    </row>
    <row r="5" spans="2:5" ht="20.100000000000001" customHeight="1" x14ac:dyDescent="0.25">
      <c r="B5" s="43" t="s">
        <v>36</v>
      </c>
      <c r="C5" s="418"/>
      <c r="D5" s="419"/>
      <c r="E5" s="44"/>
    </row>
    <row r="6" spans="2:5" ht="20.100000000000001" customHeight="1" x14ac:dyDescent="0.25">
      <c r="B6" s="43" t="s">
        <v>138</v>
      </c>
      <c r="C6" s="416" t="str">
        <f>IF('Claim Summary'!C5&lt;&gt;"",'Claim Summary'!C5,"")</f>
        <v/>
      </c>
      <c r="D6" s="417"/>
      <c r="E6" s="420" t="s">
        <v>132</v>
      </c>
    </row>
    <row r="7" spans="2:5" ht="20.100000000000001" customHeight="1" x14ac:dyDescent="0.25">
      <c r="B7" s="43" t="s">
        <v>128</v>
      </c>
      <c r="C7" s="416" t="str">
        <f>IF('Claim Summary'!C10&lt;&gt;"",'Claim Summary'!C10,"")</f>
        <v/>
      </c>
      <c r="D7" s="417"/>
      <c r="E7" s="421"/>
    </row>
    <row r="8" spans="2:5" s="49" customFormat="1" ht="12.75" x14ac:dyDescent="0.2">
      <c r="B8" s="48"/>
    </row>
    <row r="9" spans="2:5" s="51" customFormat="1" ht="12.75" x14ac:dyDescent="0.2">
      <c r="B9" s="50" t="s">
        <v>37</v>
      </c>
    </row>
    <row r="10" spans="2:5" s="231" customFormat="1" x14ac:dyDescent="0.25">
      <c r="B10" s="287" t="s">
        <v>38</v>
      </c>
    </row>
    <row r="11" spans="2:5" s="51" customFormat="1" ht="12.75" x14ac:dyDescent="0.2">
      <c r="B11" s="50" t="s">
        <v>162</v>
      </c>
    </row>
    <row r="12" spans="2:5" s="49" customFormat="1" ht="12.75" x14ac:dyDescent="0.2">
      <c r="B12" s="50" t="s">
        <v>39</v>
      </c>
    </row>
    <row r="13" spans="2:5" s="49" customFormat="1" ht="12.75" x14ac:dyDescent="0.2">
      <c r="B13" s="50"/>
    </row>
    <row r="14" spans="2:5" s="49" customFormat="1" ht="12.75" x14ac:dyDescent="0.2">
      <c r="B14" s="50"/>
    </row>
    <row r="15" spans="2:5" s="49" customFormat="1" ht="12.75" x14ac:dyDescent="0.2">
      <c r="B15" s="405" t="s">
        <v>103</v>
      </c>
      <c r="C15" s="407" t="s">
        <v>40</v>
      </c>
      <c r="D15" s="407"/>
      <c r="E15" s="409" t="s">
        <v>41</v>
      </c>
    </row>
    <row r="16" spans="2:5" s="49" customFormat="1" ht="12.75" x14ac:dyDescent="0.2">
      <c r="B16" s="406"/>
      <c r="C16" s="408"/>
      <c r="D16" s="408"/>
      <c r="E16" s="410"/>
    </row>
    <row r="17" spans="2:9" ht="30" customHeight="1" x14ac:dyDescent="0.25">
      <c r="B17" s="52" t="s">
        <v>43</v>
      </c>
      <c r="C17" s="427" t="s">
        <v>44</v>
      </c>
      <c r="D17" s="427"/>
      <c r="E17" s="53" t="s">
        <v>42</v>
      </c>
    </row>
    <row r="18" spans="2:9" ht="45" customHeight="1" x14ac:dyDescent="0.25">
      <c r="B18" s="344" t="s">
        <v>136</v>
      </c>
      <c r="C18" s="428" t="s">
        <v>202</v>
      </c>
      <c r="D18" s="429"/>
      <c r="E18" s="53" t="s">
        <v>42</v>
      </c>
    </row>
    <row r="19" spans="2:9" s="49" customFormat="1" ht="99.95" customHeight="1" x14ac:dyDescent="0.2">
      <c r="B19" s="59" t="s">
        <v>51</v>
      </c>
      <c r="C19" s="422" t="s">
        <v>182</v>
      </c>
      <c r="D19" s="422"/>
      <c r="E19" s="53" t="s">
        <v>42</v>
      </c>
    </row>
    <row r="20" spans="2:9" ht="50.1" customHeight="1" x14ac:dyDescent="0.25">
      <c r="B20" s="430" t="s">
        <v>47</v>
      </c>
      <c r="C20" s="423" t="s">
        <v>48</v>
      </c>
      <c r="D20" s="423"/>
      <c r="E20" s="424" t="s">
        <v>42</v>
      </c>
    </row>
    <row r="21" spans="2:9" ht="24.95" customHeight="1" x14ac:dyDescent="0.25">
      <c r="B21" s="431"/>
      <c r="C21" s="55" t="s">
        <v>49</v>
      </c>
      <c r="D21" s="56"/>
      <c r="E21" s="425"/>
    </row>
    <row r="22" spans="2:9" ht="24.95" customHeight="1" x14ac:dyDescent="0.25">
      <c r="B22" s="431"/>
      <c r="C22" s="55" t="s">
        <v>50</v>
      </c>
      <c r="D22" s="56"/>
      <c r="E22" s="425"/>
    </row>
    <row r="23" spans="2:9" ht="24.95" customHeight="1" x14ac:dyDescent="0.25">
      <c r="B23" s="432"/>
      <c r="C23" s="57"/>
      <c r="D23" s="58"/>
      <c r="E23" s="426"/>
    </row>
    <row r="24" spans="2:9" ht="105" customHeight="1" x14ac:dyDescent="0.25">
      <c r="B24" s="430" t="s">
        <v>52</v>
      </c>
      <c r="C24" s="435" t="s">
        <v>53</v>
      </c>
      <c r="D24" s="436"/>
      <c r="E24" s="437" t="s">
        <v>54</v>
      </c>
    </row>
    <row r="25" spans="2:9" ht="20.100000000000001" customHeight="1" x14ac:dyDescent="0.25">
      <c r="B25" s="433"/>
      <c r="C25" s="440" t="s">
        <v>55</v>
      </c>
      <c r="D25" s="441"/>
      <c r="E25" s="438"/>
    </row>
    <row r="26" spans="2:9" ht="90" customHeight="1" x14ac:dyDescent="0.25">
      <c r="B26" s="434"/>
      <c r="C26" s="442" t="s">
        <v>56</v>
      </c>
      <c r="D26" s="443"/>
      <c r="E26" s="439"/>
      <c r="I26" s="60"/>
    </row>
    <row r="27" spans="2:9" s="49" customFormat="1" ht="12.75" x14ac:dyDescent="0.2">
      <c r="B27" s="50"/>
    </row>
    <row r="28" spans="2:9" s="49" customFormat="1" ht="12.75" x14ac:dyDescent="0.2">
      <c r="B28" s="50"/>
    </row>
    <row r="29" spans="2:9" s="49" customFormat="1" ht="12.75" customHeight="1" x14ac:dyDescent="0.2">
      <c r="B29" s="405" t="s">
        <v>0</v>
      </c>
      <c r="C29" s="407"/>
      <c r="D29" s="407"/>
      <c r="E29" s="409" t="s">
        <v>41</v>
      </c>
    </row>
    <row r="30" spans="2:9" s="49" customFormat="1" ht="12.75" x14ac:dyDescent="0.2">
      <c r="B30" s="406"/>
      <c r="C30" s="408"/>
      <c r="D30" s="408"/>
      <c r="E30" s="410"/>
    </row>
    <row r="31" spans="2:9" s="49" customFormat="1" ht="39.950000000000003" customHeight="1" x14ac:dyDescent="0.2">
      <c r="B31" s="52" t="s">
        <v>45</v>
      </c>
      <c r="C31" s="427" t="s">
        <v>126</v>
      </c>
      <c r="D31" s="427"/>
      <c r="E31" s="53" t="s">
        <v>42</v>
      </c>
    </row>
    <row r="32" spans="2:9" s="49" customFormat="1" ht="84.95" customHeight="1" x14ac:dyDescent="0.2">
      <c r="B32" s="54" t="s">
        <v>46</v>
      </c>
      <c r="C32" s="404" t="s">
        <v>92</v>
      </c>
      <c r="D32" s="404"/>
      <c r="E32" s="53" t="s">
        <v>42</v>
      </c>
    </row>
    <row r="33" spans="2:5" s="49" customFormat="1" ht="12.75" x14ac:dyDescent="0.2">
      <c r="B33" s="50"/>
    </row>
    <row r="34" spans="2:5" s="49" customFormat="1" ht="12.75" x14ac:dyDescent="0.2">
      <c r="B34" s="50"/>
    </row>
    <row r="35" spans="2:5" s="49" customFormat="1" ht="15" customHeight="1" x14ac:dyDescent="0.2">
      <c r="B35" s="444" t="s">
        <v>1</v>
      </c>
      <c r="C35" s="407" t="s">
        <v>40</v>
      </c>
      <c r="D35" s="407"/>
      <c r="E35" s="409" t="s">
        <v>41</v>
      </c>
    </row>
    <row r="36" spans="2:5" s="49" customFormat="1" ht="15" customHeight="1" x14ac:dyDescent="0.2">
      <c r="B36" s="445"/>
      <c r="C36" s="408"/>
      <c r="D36" s="408"/>
      <c r="E36" s="410"/>
    </row>
    <row r="37" spans="2:5" s="120" customFormat="1" ht="240" customHeight="1" x14ac:dyDescent="0.25">
      <c r="B37" s="54" t="s">
        <v>46</v>
      </c>
      <c r="C37" s="404" t="s">
        <v>123</v>
      </c>
      <c r="D37" s="404"/>
      <c r="E37" s="53" t="s">
        <v>42</v>
      </c>
    </row>
    <row r="40" spans="2:5" s="49" customFormat="1" ht="12.75" customHeight="1" x14ac:dyDescent="0.2">
      <c r="B40" s="405" t="s">
        <v>145</v>
      </c>
      <c r="C40" s="407" t="s">
        <v>40</v>
      </c>
      <c r="D40" s="407"/>
      <c r="E40" s="409" t="s">
        <v>41</v>
      </c>
    </row>
    <row r="41" spans="2:5" s="49" customFormat="1" ht="12.75" x14ac:dyDescent="0.2">
      <c r="B41" s="406"/>
      <c r="C41" s="408"/>
      <c r="D41" s="408"/>
      <c r="E41" s="410"/>
    </row>
    <row r="42" spans="2:5" s="289" customFormat="1" ht="230.1" customHeight="1" x14ac:dyDescent="0.2">
      <c r="B42" s="236" t="s">
        <v>165</v>
      </c>
      <c r="C42" s="411" t="s">
        <v>189</v>
      </c>
      <c r="D42" s="412"/>
      <c r="E42" s="53" t="s">
        <v>42</v>
      </c>
    </row>
    <row r="43" spans="2:5" s="288" customFormat="1" ht="99.95" customHeight="1" x14ac:dyDescent="0.2">
      <c r="B43" s="54" t="s">
        <v>164</v>
      </c>
      <c r="C43" s="411" t="s">
        <v>183</v>
      </c>
      <c r="D43" s="412"/>
      <c r="E43" s="53" t="s">
        <v>42</v>
      </c>
    </row>
    <row r="46" spans="2:5" s="49" customFormat="1" ht="12.75" customHeight="1" x14ac:dyDescent="0.2">
      <c r="B46" s="405" t="s">
        <v>150</v>
      </c>
      <c r="C46" s="407" t="s">
        <v>40</v>
      </c>
      <c r="D46" s="407"/>
      <c r="E46" s="409" t="s">
        <v>41</v>
      </c>
    </row>
    <row r="47" spans="2:5" s="49" customFormat="1" ht="12.75" x14ac:dyDescent="0.2">
      <c r="B47" s="406"/>
      <c r="C47" s="408"/>
      <c r="D47" s="408"/>
      <c r="E47" s="410"/>
    </row>
    <row r="48" spans="2:5" s="288" customFormat="1" ht="99.95" customHeight="1" x14ac:dyDescent="0.2">
      <c r="B48" s="54" t="s">
        <v>46</v>
      </c>
      <c r="C48" s="413" t="s">
        <v>163</v>
      </c>
      <c r="D48" s="413"/>
      <c r="E48" s="53" t="s">
        <v>42</v>
      </c>
    </row>
    <row r="51" spans="2:5" s="49" customFormat="1" ht="12.75" customHeight="1" x14ac:dyDescent="0.2">
      <c r="B51" s="405" t="s">
        <v>148</v>
      </c>
      <c r="C51" s="407" t="s">
        <v>40</v>
      </c>
      <c r="D51" s="407"/>
      <c r="E51" s="409" t="s">
        <v>41</v>
      </c>
    </row>
    <row r="52" spans="2:5" s="49" customFormat="1" ht="12.75" x14ac:dyDescent="0.2">
      <c r="B52" s="406"/>
      <c r="C52" s="408"/>
      <c r="D52" s="408"/>
      <c r="E52" s="410"/>
    </row>
    <row r="53" spans="2:5" s="288" customFormat="1" ht="180" customHeight="1" x14ac:dyDescent="0.2">
      <c r="B53" s="54" t="s">
        <v>46</v>
      </c>
      <c r="C53" s="404" t="s">
        <v>192</v>
      </c>
      <c r="D53" s="404"/>
      <c r="E53" s="53" t="s">
        <v>42</v>
      </c>
    </row>
  </sheetData>
  <mergeCells count="41">
    <mergeCell ref="C37:D37"/>
    <mergeCell ref="B35:B36"/>
    <mergeCell ref="C35:D36"/>
    <mergeCell ref="E35:E36"/>
    <mergeCell ref="C32:D32"/>
    <mergeCell ref="B29:B30"/>
    <mergeCell ref="C29:D30"/>
    <mergeCell ref="E29:E30"/>
    <mergeCell ref="C31:D31"/>
    <mergeCell ref="B20:B23"/>
    <mergeCell ref="B24:B26"/>
    <mergeCell ref="C24:D24"/>
    <mergeCell ref="E24:E26"/>
    <mergeCell ref="C25:D25"/>
    <mergeCell ref="C26:D26"/>
    <mergeCell ref="E15:E16"/>
    <mergeCell ref="E6:E7"/>
    <mergeCell ref="C6:D6"/>
    <mergeCell ref="C19:D19"/>
    <mergeCell ref="C20:D20"/>
    <mergeCell ref="E20:E23"/>
    <mergeCell ref="C17:D17"/>
    <mergeCell ref="C18:D18"/>
    <mergeCell ref="C4:D4"/>
    <mergeCell ref="C7:D7"/>
    <mergeCell ref="B15:B16"/>
    <mergeCell ref="C15:D16"/>
    <mergeCell ref="C5:D5"/>
    <mergeCell ref="C53:D53"/>
    <mergeCell ref="B40:B41"/>
    <mergeCell ref="C40:D41"/>
    <mergeCell ref="E40:E41"/>
    <mergeCell ref="C43:D43"/>
    <mergeCell ref="C42:D42"/>
    <mergeCell ref="B46:B47"/>
    <mergeCell ref="C46:D47"/>
    <mergeCell ref="E46:E47"/>
    <mergeCell ref="C48:D48"/>
    <mergeCell ref="B51:B52"/>
    <mergeCell ref="C51:D52"/>
    <mergeCell ref="E51:E52"/>
  </mergeCells>
  <conditionalFormatting sqref="E20:E23">
    <cfRule type="containsText" dxfId="96" priority="107" operator="containsText" text="No">
      <formula>NOT(ISERROR(SEARCH("No",E20)))</formula>
    </cfRule>
    <cfRule type="containsText" dxfId="95" priority="108" operator="containsText" text="Yes">
      <formula>NOT(ISERROR(SEARCH("Yes",E20)))</formula>
    </cfRule>
  </conditionalFormatting>
  <conditionalFormatting sqref="E17:E18">
    <cfRule type="containsText" dxfId="94" priority="105" operator="containsText" text="No">
      <formula>NOT(ISERROR(SEARCH("No",E17)))</formula>
    </cfRule>
    <cfRule type="containsText" dxfId="93" priority="106" operator="containsText" text="Yes">
      <formula>NOT(ISERROR(SEARCH("Yes",E17)))</formula>
    </cfRule>
  </conditionalFormatting>
  <conditionalFormatting sqref="E19">
    <cfRule type="containsText" dxfId="92" priority="41" operator="containsText" text="No">
      <formula>NOT(ISERROR(SEARCH("No",E19)))</formula>
    </cfRule>
    <cfRule type="containsText" dxfId="91" priority="42" operator="containsText" text="Yes">
      <formula>NOT(ISERROR(SEARCH("Yes",E19)))</formula>
    </cfRule>
  </conditionalFormatting>
  <conditionalFormatting sqref="E31">
    <cfRule type="containsText" dxfId="90" priority="39" operator="containsText" text="No">
      <formula>NOT(ISERROR(SEARCH("No",E31)))</formula>
    </cfRule>
    <cfRule type="containsText" dxfId="89" priority="40" operator="containsText" text="Yes">
      <formula>NOT(ISERROR(SEARCH("Yes",E31)))</formula>
    </cfRule>
  </conditionalFormatting>
  <conditionalFormatting sqref="E32">
    <cfRule type="containsText" dxfId="88" priority="37" operator="containsText" text="No">
      <formula>NOT(ISERROR(SEARCH("No",E32)))</formula>
    </cfRule>
    <cfRule type="containsText" dxfId="87" priority="38" operator="containsText" text="Yes">
      <formula>NOT(ISERROR(SEARCH("Yes",E32)))</formula>
    </cfRule>
  </conditionalFormatting>
  <conditionalFormatting sqref="E37">
    <cfRule type="containsText" dxfId="86" priority="35" operator="containsText" text="No">
      <formula>NOT(ISERROR(SEARCH("No",E37)))</formula>
    </cfRule>
    <cfRule type="containsText" dxfId="85" priority="36" operator="containsText" text="Yes">
      <formula>NOT(ISERROR(SEARCH("Yes",E37)))</formula>
    </cfRule>
  </conditionalFormatting>
  <conditionalFormatting sqref="E43">
    <cfRule type="containsText" dxfId="84" priority="9" operator="containsText" text="No">
      <formula>NOT(ISERROR(SEARCH("No",E43)))</formula>
    </cfRule>
    <cfRule type="containsText" dxfId="83" priority="10" operator="containsText" text="Yes">
      <formula>NOT(ISERROR(SEARCH("Yes",E43)))</formula>
    </cfRule>
  </conditionalFormatting>
  <conditionalFormatting sqref="E42">
    <cfRule type="containsText" dxfId="82" priority="1" operator="containsText" text="No">
      <formula>NOT(ISERROR(SEARCH("No",E42)))</formula>
    </cfRule>
    <cfRule type="containsText" dxfId="81" priority="2" operator="containsText" text="Yes">
      <formula>NOT(ISERROR(SEARCH("Yes",E42)))</formula>
    </cfRule>
  </conditionalFormatting>
  <conditionalFormatting sqref="E48">
    <cfRule type="containsText" dxfId="80" priority="23" operator="containsText" text="No">
      <formula>NOT(ISERROR(SEARCH("No",E48)))</formula>
    </cfRule>
    <cfRule type="containsText" dxfId="79" priority="24" operator="containsText" text="Yes">
      <formula>NOT(ISERROR(SEARCH("Yes",E48)))</formula>
    </cfRule>
  </conditionalFormatting>
  <conditionalFormatting sqref="E53">
    <cfRule type="containsText" dxfId="78" priority="19" operator="containsText" text="No">
      <formula>NOT(ISERROR(SEARCH("No",E53)))</formula>
    </cfRule>
    <cfRule type="containsText" dxfId="77" priority="20" operator="containsText" text="Yes">
      <formula>NOT(ISERROR(SEARCH("Yes",E53)))</formula>
    </cfRule>
  </conditionalFormatting>
  <dataValidations count="2">
    <dataValidation type="list" allowBlank="1" showInputMessage="1" showErrorMessage="1" sqref="E20:E23" xr:uid="{E70D2FF6-4119-4C4F-A0DA-2ABA8BDC8100}">
      <formula1>"Please confirm…,Yes,No"</formula1>
    </dataValidation>
    <dataValidation type="list" allowBlank="1" showInputMessage="1" showErrorMessage="1" sqref="E37 E31:E32 E42:E43 E48 E53 E17:E19" xr:uid="{707B8F81-2083-4F40-B98E-96C0E14BAD91}">
      <formula1>"Please confirm…,Yes"</formula1>
    </dataValidation>
  </dataValidations>
  <hyperlinks>
    <hyperlink ref="B10" r:id="rId1" xr:uid="{2F1AEB63-281E-41B5-9042-F70D0225340E}"/>
    <hyperlink ref="C25" r:id="rId2" xr:uid="{A8E37C8A-C21A-4480-B4DD-1C83D750F1D4}"/>
  </hyperlinks>
  <pageMargins left="0.31496062992125984" right="0.31496062992125984" top="0.27559055118110237" bottom="0.27559055118110237" header="0.11811023622047245" footer="0.11811023622047245"/>
  <pageSetup paperSize="9" scale="84" orientation="portrait" r:id="rId3"/>
  <rowBreaks count="2" manualBreakCount="2">
    <brk id="28" max="4" man="1"/>
    <brk id="45" max="4"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59999389629810485"/>
    <pageSetUpPr fitToPage="1"/>
  </sheetPr>
  <dimension ref="B2:G26"/>
  <sheetViews>
    <sheetView showGridLines="0" zoomScaleNormal="100" workbookViewId="0"/>
  </sheetViews>
  <sheetFormatPr defaultColWidth="9.140625" defaultRowHeight="15" x14ac:dyDescent="0.25"/>
  <cols>
    <col min="1" max="1" width="1.28515625" style="34" customWidth="1"/>
    <col min="2" max="2" width="59.28515625" style="34" customWidth="1"/>
    <col min="3" max="7" width="15.7109375" style="34" customWidth="1"/>
    <col min="8" max="16384" width="9.140625" style="34"/>
  </cols>
  <sheetData>
    <row r="2" spans="2:7" ht="28.5" customHeight="1" x14ac:dyDescent="0.25">
      <c r="B2" s="363" t="s">
        <v>142</v>
      </c>
      <c r="C2" s="152"/>
    </row>
    <row r="3" spans="2:7" ht="28.5" customHeight="1" x14ac:dyDescent="0.25">
      <c r="B3" s="364" t="s">
        <v>104</v>
      </c>
      <c r="C3" s="153"/>
    </row>
    <row r="5" spans="2:7" s="32" customFormat="1" ht="30.75" customHeight="1" x14ac:dyDescent="0.25">
      <c r="B5" s="33" t="s">
        <v>137</v>
      </c>
      <c r="C5" s="446"/>
      <c r="D5" s="447"/>
      <c r="E5" s="448"/>
    </row>
    <row r="6" spans="2:7" x14ac:dyDescent="0.25">
      <c r="B6" s="142"/>
    </row>
    <row r="7" spans="2:7" x14ac:dyDescent="0.25">
      <c r="B7" s="142"/>
    </row>
    <row r="8" spans="2:7" x14ac:dyDescent="0.25">
      <c r="B8" s="142"/>
    </row>
    <row r="9" spans="2:7" ht="24.95" customHeight="1" x14ac:dyDescent="0.25">
      <c r="B9" s="143" t="s">
        <v>105</v>
      </c>
      <c r="C9" s="227"/>
      <c r="D9" s="194"/>
      <c r="E9" s="194"/>
      <c r="G9" s="194"/>
    </row>
    <row r="10" spans="2:7" ht="18" customHeight="1" x14ac:dyDescent="0.25">
      <c r="B10" s="144" t="s">
        <v>2</v>
      </c>
      <c r="C10" s="145"/>
      <c r="D10" s="228"/>
      <c r="E10" s="228"/>
    </row>
    <row r="11" spans="2:7" ht="18" customHeight="1" x14ac:dyDescent="0.25">
      <c r="B11" s="30" t="s">
        <v>3</v>
      </c>
      <c r="C11" s="146"/>
      <c r="D11" s="229"/>
      <c r="E11" s="229"/>
    </row>
    <row r="12" spans="2:7" ht="18" customHeight="1" x14ac:dyDescent="0.25">
      <c r="B12" s="147" t="s">
        <v>101</v>
      </c>
      <c r="C12" s="312">
        <v>0</v>
      </c>
      <c r="D12" s="230"/>
      <c r="E12" s="230"/>
    </row>
    <row r="13" spans="2:7" ht="18" customHeight="1" x14ac:dyDescent="0.25">
      <c r="B13" s="142"/>
      <c r="C13" s="209"/>
    </row>
    <row r="14" spans="2:7" ht="18" customHeight="1" x14ac:dyDescent="0.25">
      <c r="B14" s="148" t="s">
        <v>134</v>
      </c>
    </row>
    <row r="15" spans="2:7" ht="18" customHeight="1" x14ac:dyDescent="0.25">
      <c r="B15" s="148" t="s">
        <v>168</v>
      </c>
    </row>
    <row r="16" spans="2:7" ht="18" customHeight="1" x14ac:dyDescent="0.25">
      <c r="B16" s="30" t="s">
        <v>169</v>
      </c>
      <c r="C16" s="146"/>
    </row>
    <row r="17" spans="2:7" ht="18" customHeight="1" x14ac:dyDescent="0.25">
      <c r="B17" s="30" t="s">
        <v>170</v>
      </c>
      <c r="C17" s="146"/>
    </row>
    <row r="18" spans="2:7" ht="18" customHeight="1" x14ac:dyDescent="0.25">
      <c r="B18" s="31"/>
    </row>
    <row r="19" spans="2:7" s="32" customFormat="1" ht="18" customHeight="1" x14ac:dyDescent="0.25">
      <c r="B19" s="41" t="s">
        <v>106</v>
      </c>
      <c r="C19" s="234" t="s">
        <v>0</v>
      </c>
      <c r="D19" s="234" t="s">
        <v>1</v>
      </c>
      <c r="E19" s="234" t="s">
        <v>145</v>
      </c>
      <c r="F19" s="234" t="s">
        <v>146</v>
      </c>
      <c r="G19" s="234" t="s">
        <v>148</v>
      </c>
    </row>
    <row r="20" spans="2:7" ht="18" customHeight="1" x14ac:dyDescent="0.25">
      <c r="B20" s="149" t="s">
        <v>107</v>
      </c>
      <c r="C20" s="115">
        <f>'Claim Detail'!K47</f>
        <v>0</v>
      </c>
      <c r="D20" s="115">
        <f>'Claim Detail'!L108</f>
        <v>0</v>
      </c>
      <c r="E20" s="115">
        <f>'Claim Detail'!H120</f>
        <v>0</v>
      </c>
      <c r="F20" s="115">
        <f>'Claim Detail'!I151</f>
        <v>0</v>
      </c>
      <c r="G20" s="115">
        <f>'Claim Detail'!I172</f>
        <v>0</v>
      </c>
    </row>
    <row r="21" spans="2:7" ht="18" customHeight="1" x14ac:dyDescent="0.25">
      <c r="B21" s="30"/>
      <c r="C21" s="116"/>
      <c r="D21" s="116"/>
      <c r="E21" s="116"/>
    </row>
    <row r="22" spans="2:7" ht="18" customHeight="1" x14ac:dyDescent="0.25">
      <c r="B22" s="41" t="s">
        <v>108</v>
      </c>
      <c r="C22" s="449">
        <v>0.8</v>
      </c>
      <c r="D22" s="450"/>
      <c r="E22" s="450"/>
      <c r="F22" s="450"/>
      <c r="G22" s="451"/>
    </row>
    <row r="23" spans="2:7" ht="18" customHeight="1" x14ac:dyDescent="0.25">
      <c r="B23" s="30" t="s">
        <v>109</v>
      </c>
      <c r="C23" s="233">
        <f>C20*$C22</f>
        <v>0</v>
      </c>
      <c r="D23" s="233">
        <f>D20*$C22</f>
        <v>0</v>
      </c>
      <c r="E23" s="233">
        <f t="shared" ref="E23:G23" si="0">E20*$C22</f>
        <v>0</v>
      </c>
      <c r="F23" s="233">
        <f t="shared" si="0"/>
        <v>0</v>
      </c>
      <c r="G23" s="233">
        <f t="shared" si="0"/>
        <v>0</v>
      </c>
    </row>
    <row r="24" spans="2:7" ht="18" customHeight="1" x14ac:dyDescent="0.25">
      <c r="C24" s="29"/>
      <c r="D24" s="29"/>
    </row>
    <row r="25" spans="2:7" ht="18" customHeight="1" x14ac:dyDescent="0.25">
      <c r="B25" s="150" t="s">
        <v>110</v>
      </c>
      <c r="C25" s="151">
        <f>SUM(C23:G23)</f>
        <v>0</v>
      </c>
    </row>
    <row r="26" spans="2:7" ht="18" customHeight="1" x14ac:dyDescent="0.25"/>
  </sheetData>
  <mergeCells count="2">
    <mergeCell ref="C5:E5"/>
    <mergeCell ref="C22:G22"/>
  </mergeCells>
  <pageMargins left="0.23622047244094491" right="0.23622047244094491" top="0.59055118110236227" bottom="0.59055118110236227"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3BB1-431B-4C6D-97FB-BF7C298A3372}">
  <sheetPr>
    <tabColor theme="4" tint="0.79998168889431442"/>
    <pageSetUpPr fitToPage="1"/>
  </sheetPr>
  <dimension ref="B2:AC172"/>
  <sheetViews>
    <sheetView showGridLines="0" zoomScaleNormal="100" workbookViewId="0">
      <selection activeCell="L125" sqref="L125"/>
    </sheetView>
  </sheetViews>
  <sheetFormatPr defaultColWidth="9.140625" defaultRowHeight="15" x14ac:dyDescent="0.25"/>
  <cols>
    <col min="1" max="1" width="2.7109375" style="37" customWidth="1"/>
    <col min="2" max="2" width="6" style="37" customWidth="1"/>
    <col min="3" max="3" width="38.7109375" style="37" customWidth="1"/>
    <col min="4" max="5" width="13.85546875" style="38" customWidth="1"/>
    <col min="6" max="6" width="40" style="37" customWidth="1"/>
    <col min="7" max="7" width="17.7109375" style="38" customWidth="1"/>
    <col min="8" max="10" width="15.7109375" style="37" customWidth="1"/>
    <col min="11" max="12" width="16.7109375" style="37" customWidth="1"/>
    <col min="13" max="13" width="40.7109375" style="37" customWidth="1"/>
    <col min="14" max="15" width="2.7109375" style="183" customWidth="1"/>
    <col min="16" max="16" width="20.7109375" style="37" customWidth="1"/>
    <col min="17" max="17" width="17.85546875" style="37" customWidth="1"/>
    <col min="18" max="18" width="18.7109375" style="37" customWidth="1"/>
    <col min="19" max="19" width="20.7109375" style="37" customWidth="1"/>
    <col min="20" max="20" width="27.85546875" style="37" customWidth="1"/>
    <col min="21" max="21" width="28.28515625" style="37" customWidth="1"/>
    <col min="22" max="22" width="16.28515625" style="37" customWidth="1"/>
    <col min="23" max="23" width="35.140625" style="37" customWidth="1"/>
    <col min="24" max="24" width="14.85546875" style="37" customWidth="1"/>
    <col min="25" max="16384" width="9.140625" style="37"/>
  </cols>
  <sheetData>
    <row r="2" spans="2:29" x14ac:dyDescent="0.25">
      <c r="C2" s="220" t="s">
        <v>138</v>
      </c>
      <c r="D2" s="482" t="str">
        <f>IF('Claim Summary'!C5&lt;&gt;"",'Claim Summary'!C5,"")</f>
        <v/>
      </c>
      <c r="E2" s="483"/>
      <c r="F2" s="452" t="s">
        <v>132</v>
      </c>
    </row>
    <row r="3" spans="2:29" x14ac:dyDescent="0.25">
      <c r="C3" s="220" t="s">
        <v>128</v>
      </c>
      <c r="D3" s="482" t="str">
        <f>IF('Claim Summary'!C10&lt;&gt;"",'Claim Summary'!C10,"")</f>
        <v/>
      </c>
      <c r="E3" s="483"/>
      <c r="F3" s="452"/>
    </row>
    <row r="4" spans="2:29" ht="15" customHeight="1" x14ac:dyDescent="0.25">
      <c r="C4" s="208" t="s">
        <v>174</v>
      </c>
      <c r="D4" s="232"/>
      <c r="E4" s="232"/>
    </row>
    <row r="5" spans="2:29" ht="15" customHeight="1" x14ac:dyDescent="0.25"/>
    <row r="6" spans="2:29" s="32" customFormat="1" ht="30" customHeight="1" x14ac:dyDescent="0.25">
      <c r="B6" s="486" t="s">
        <v>125</v>
      </c>
      <c r="C6" s="486"/>
      <c r="D6" s="365"/>
      <c r="E6" s="365"/>
      <c r="F6" s="365"/>
      <c r="G6" s="365"/>
      <c r="H6" s="365"/>
      <c r="I6" s="366"/>
      <c r="J6" s="366"/>
      <c r="K6" s="366"/>
      <c r="N6" s="184"/>
      <c r="O6" s="290"/>
      <c r="P6" s="154"/>
      <c r="Q6" s="131" t="s">
        <v>4</v>
      </c>
      <c r="R6" s="132"/>
      <c r="S6" s="132"/>
      <c r="T6" s="132"/>
      <c r="U6" s="132"/>
      <c r="V6" s="132"/>
      <c r="W6" s="455"/>
      <c r="X6" s="455"/>
    </row>
    <row r="7" spans="2:29" s="32" customFormat="1" x14ac:dyDescent="0.2">
      <c r="B7" s="487" t="s">
        <v>173</v>
      </c>
      <c r="C7" s="487"/>
      <c r="D7" s="487"/>
      <c r="E7" s="487"/>
      <c r="F7" s="487"/>
      <c r="G7" s="487"/>
      <c r="H7" s="487"/>
      <c r="I7" s="487"/>
      <c r="J7" s="487"/>
      <c r="K7" s="487"/>
      <c r="N7" s="184"/>
      <c r="O7" s="290"/>
    </row>
    <row r="8" spans="2:29" s="105" customFormat="1" ht="15" customHeight="1" x14ac:dyDescent="0.25">
      <c r="B8" s="487" t="s">
        <v>172</v>
      </c>
      <c r="C8" s="487"/>
      <c r="D8" s="487"/>
      <c r="E8" s="487"/>
      <c r="F8" s="487"/>
      <c r="G8" s="487"/>
      <c r="H8" s="487"/>
      <c r="I8" s="487"/>
      <c r="J8" s="487"/>
      <c r="K8" s="487"/>
      <c r="N8" s="185"/>
      <c r="O8" s="291"/>
      <c r="P8" s="155"/>
      <c r="Q8" s="156">
        <v>900</v>
      </c>
      <c r="R8" s="157" t="s">
        <v>112</v>
      </c>
      <c r="S8" s="86"/>
      <c r="T8" s="158"/>
      <c r="U8" s="158"/>
      <c r="V8" s="159"/>
      <c r="W8" s="160"/>
      <c r="X8" s="86"/>
      <c r="Y8" s="87"/>
      <c r="Z8" s="87"/>
      <c r="AA8" s="87"/>
      <c r="AB8" s="87"/>
      <c r="AC8" s="87"/>
    </row>
    <row r="9" spans="2:29" s="96" customFormat="1" ht="65.25" hidden="1" customHeight="1" x14ac:dyDescent="0.25">
      <c r="B9" s="367"/>
      <c r="C9" s="488" t="s">
        <v>79</v>
      </c>
      <c r="D9" s="368"/>
      <c r="E9" s="368"/>
      <c r="F9" s="368"/>
      <c r="G9" s="368"/>
      <c r="H9" s="369"/>
      <c r="I9" s="369"/>
      <c r="J9" s="370"/>
      <c r="K9" s="370"/>
      <c r="N9" s="185"/>
      <c r="O9" s="291"/>
      <c r="P9" s="95"/>
      <c r="Q9" s="95"/>
      <c r="R9" s="95"/>
      <c r="S9" s="95"/>
      <c r="T9" s="161"/>
      <c r="U9" s="161"/>
      <c r="V9" s="95"/>
      <c r="W9" s="130"/>
      <c r="Y9" s="137"/>
      <c r="Z9" s="137"/>
      <c r="AA9" s="137"/>
      <c r="AB9" s="137"/>
      <c r="AC9" s="137"/>
    </row>
    <row r="10" spans="2:29" s="86" customFormat="1" ht="30" customHeight="1" x14ac:dyDescent="0.25">
      <c r="B10" s="371" t="s">
        <v>111</v>
      </c>
      <c r="C10" s="489"/>
      <c r="D10" s="490" t="s">
        <v>80</v>
      </c>
      <c r="E10" s="490"/>
      <c r="F10" s="490"/>
      <c r="G10" s="372" t="s">
        <v>13</v>
      </c>
      <c r="H10" s="372" t="s">
        <v>14</v>
      </c>
      <c r="I10" s="372" t="s">
        <v>113</v>
      </c>
      <c r="J10" s="372" t="s">
        <v>81</v>
      </c>
      <c r="K10" s="372" t="s">
        <v>114</v>
      </c>
      <c r="N10" s="186"/>
      <c r="O10" s="292"/>
      <c r="P10" s="162"/>
      <c r="Q10" s="196" t="s">
        <v>115</v>
      </c>
      <c r="R10" s="196" t="s">
        <v>116</v>
      </c>
      <c r="S10" s="196" t="s">
        <v>7</v>
      </c>
      <c r="T10" s="196" t="s">
        <v>6</v>
      </c>
      <c r="U10" s="196" t="s">
        <v>117</v>
      </c>
      <c r="V10" s="197" t="s">
        <v>167</v>
      </c>
      <c r="W10" s="195" t="s">
        <v>118</v>
      </c>
      <c r="X10" s="198" t="s">
        <v>119</v>
      </c>
      <c r="Y10" s="164"/>
      <c r="Z10" s="164"/>
      <c r="AA10" s="164"/>
      <c r="AB10" s="164"/>
      <c r="AC10" s="164"/>
    </row>
    <row r="11" spans="2:29" s="84" customFormat="1" x14ac:dyDescent="0.25">
      <c r="B11" s="317"/>
      <c r="C11" s="318"/>
      <c r="D11" s="456"/>
      <c r="E11" s="457"/>
      <c r="F11" s="458"/>
      <c r="G11" s="319"/>
      <c r="H11" s="320"/>
      <c r="I11" s="321">
        <v>0</v>
      </c>
      <c r="J11" s="322"/>
      <c r="K11" s="321">
        <f>I11*J11</f>
        <v>0</v>
      </c>
      <c r="L11" s="165"/>
      <c r="M11" s="165"/>
      <c r="N11" s="186"/>
      <c r="O11" s="292"/>
      <c r="P11" s="166"/>
      <c r="Q11" s="199">
        <f>ROUND(MIN(I11,Q8),2)</f>
        <v>0</v>
      </c>
      <c r="R11" s="200">
        <f t="shared" ref="R11:R45" si="0">J11</f>
        <v>0</v>
      </c>
      <c r="S11" s="215">
        <f>Q11*R11</f>
        <v>0</v>
      </c>
      <c r="T11" s="167">
        <v>0</v>
      </c>
      <c r="U11" s="167">
        <v>0</v>
      </c>
      <c r="V11" s="215">
        <f>K11-T11-U11</f>
        <v>0</v>
      </c>
      <c r="W11" s="195"/>
      <c r="X11" s="201"/>
      <c r="Y11" s="104"/>
      <c r="Z11" s="104"/>
      <c r="AA11" s="104"/>
      <c r="AB11" s="104"/>
      <c r="AC11" s="104"/>
    </row>
    <row r="12" spans="2:29" s="84" customFormat="1" x14ac:dyDescent="0.25">
      <c r="B12" s="317"/>
      <c r="C12" s="318"/>
      <c r="D12" s="456"/>
      <c r="E12" s="457"/>
      <c r="F12" s="458"/>
      <c r="G12" s="319"/>
      <c r="H12" s="320"/>
      <c r="I12" s="321">
        <v>0</v>
      </c>
      <c r="J12" s="322"/>
      <c r="K12" s="321">
        <f t="shared" ref="K12:K45" si="1">I12*J12</f>
        <v>0</v>
      </c>
      <c r="L12" s="165"/>
      <c r="M12" s="165"/>
      <c r="N12" s="186"/>
      <c r="O12" s="292"/>
      <c r="P12" s="166"/>
      <c r="Q12" s="199">
        <f t="shared" ref="Q12:Q45" si="2">ROUND(MIN(I12,Q9),2)</f>
        <v>0</v>
      </c>
      <c r="R12" s="200">
        <f t="shared" si="0"/>
        <v>0</v>
      </c>
      <c r="S12" s="215">
        <f t="shared" ref="S12:S45" si="3">Q12*R12</f>
        <v>0</v>
      </c>
      <c r="T12" s="167">
        <v>0</v>
      </c>
      <c r="U12" s="167">
        <v>0</v>
      </c>
      <c r="V12" s="215">
        <f t="shared" ref="V12:V45" si="4">K12-T12-U12</f>
        <v>0</v>
      </c>
      <c r="W12" s="195"/>
      <c r="X12" s="202"/>
      <c r="Y12" s="104"/>
      <c r="Z12" s="104"/>
      <c r="AA12" s="104"/>
      <c r="AB12" s="104"/>
      <c r="AC12" s="104"/>
    </row>
    <row r="13" spans="2:29" s="84" customFormat="1" x14ac:dyDescent="0.25">
      <c r="B13" s="317"/>
      <c r="C13" s="318"/>
      <c r="D13" s="456"/>
      <c r="E13" s="457"/>
      <c r="F13" s="458"/>
      <c r="G13" s="319"/>
      <c r="H13" s="320"/>
      <c r="I13" s="321">
        <v>0</v>
      </c>
      <c r="J13" s="322"/>
      <c r="K13" s="321">
        <f t="shared" si="1"/>
        <v>0</v>
      </c>
      <c r="L13" s="165"/>
      <c r="M13" s="165"/>
      <c r="N13" s="186"/>
      <c r="O13" s="292"/>
      <c r="P13" s="166"/>
      <c r="Q13" s="199">
        <f t="shared" si="2"/>
        <v>0</v>
      </c>
      <c r="R13" s="200">
        <f t="shared" si="0"/>
        <v>0</v>
      </c>
      <c r="S13" s="215">
        <f t="shared" si="3"/>
        <v>0</v>
      </c>
      <c r="T13" s="167">
        <v>0</v>
      </c>
      <c r="U13" s="167">
        <v>0</v>
      </c>
      <c r="V13" s="215">
        <f t="shared" si="4"/>
        <v>0</v>
      </c>
      <c r="W13" s="195"/>
      <c r="X13" s="201"/>
      <c r="Y13" s="104"/>
      <c r="Z13" s="104"/>
      <c r="AA13" s="104"/>
      <c r="AB13" s="104"/>
      <c r="AC13" s="104"/>
    </row>
    <row r="14" spans="2:29" s="84" customFormat="1" x14ac:dyDescent="0.25">
      <c r="B14" s="317"/>
      <c r="C14" s="318"/>
      <c r="D14" s="456"/>
      <c r="E14" s="457"/>
      <c r="F14" s="458"/>
      <c r="G14" s="319"/>
      <c r="H14" s="320"/>
      <c r="I14" s="321">
        <v>0</v>
      </c>
      <c r="J14" s="322"/>
      <c r="K14" s="321">
        <f t="shared" si="1"/>
        <v>0</v>
      </c>
      <c r="L14" s="165"/>
      <c r="M14" s="165"/>
      <c r="N14" s="186"/>
      <c r="O14" s="292"/>
      <c r="P14" s="166"/>
      <c r="Q14" s="199">
        <f t="shared" si="2"/>
        <v>0</v>
      </c>
      <c r="R14" s="200">
        <f t="shared" si="0"/>
        <v>0</v>
      </c>
      <c r="S14" s="215">
        <f t="shared" si="3"/>
        <v>0</v>
      </c>
      <c r="T14" s="167">
        <v>0</v>
      </c>
      <c r="U14" s="167">
        <v>0</v>
      </c>
      <c r="V14" s="215">
        <f t="shared" si="4"/>
        <v>0</v>
      </c>
      <c r="W14" s="195"/>
      <c r="X14" s="195"/>
      <c r="Y14" s="104"/>
      <c r="Z14" s="104"/>
      <c r="AA14" s="104"/>
      <c r="AB14" s="104"/>
      <c r="AC14" s="104"/>
    </row>
    <row r="15" spans="2:29" s="84" customFormat="1" x14ac:dyDescent="0.25">
      <c r="B15" s="317"/>
      <c r="C15" s="318"/>
      <c r="D15" s="456"/>
      <c r="E15" s="457"/>
      <c r="F15" s="458"/>
      <c r="G15" s="319"/>
      <c r="H15" s="320"/>
      <c r="I15" s="321">
        <v>0</v>
      </c>
      <c r="J15" s="322"/>
      <c r="K15" s="321">
        <f t="shared" si="1"/>
        <v>0</v>
      </c>
      <c r="L15" s="165"/>
      <c r="M15" s="165"/>
      <c r="N15" s="186"/>
      <c r="O15" s="292"/>
      <c r="P15" s="166"/>
      <c r="Q15" s="199">
        <f t="shared" si="2"/>
        <v>0</v>
      </c>
      <c r="R15" s="200">
        <f t="shared" si="0"/>
        <v>0</v>
      </c>
      <c r="S15" s="215">
        <f t="shared" si="3"/>
        <v>0</v>
      </c>
      <c r="T15" s="167">
        <v>0</v>
      </c>
      <c r="U15" s="167">
        <v>0</v>
      </c>
      <c r="V15" s="215">
        <f t="shared" si="4"/>
        <v>0</v>
      </c>
      <c r="W15" s="195"/>
      <c r="X15" s="201"/>
      <c r="Y15" s="104"/>
      <c r="Z15" s="104"/>
      <c r="AA15" s="104"/>
      <c r="AB15" s="104"/>
      <c r="AC15" s="104"/>
    </row>
    <row r="16" spans="2:29" s="84" customFormat="1" x14ac:dyDescent="0.25">
      <c r="B16" s="317"/>
      <c r="C16" s="318"/>
      <c r="D16" s="456"/>
      <c r="E16" s="457"/>
      <c r="F16" s="458"/>
      <c r="G16" s="319"/>
      <c r="H16" s="320"/>
      <c r="I16" s="321">
        <v>0</v>
      </c>
      <c r="J16" s="322"/>
      <c r="K16" s="321">
        <f t="shared" si="1"/>
        <v>0</v>
      </c>
      <c r="L16" s="165"/>
      <c r="M16" s="165"/>
      <c r="N16" s="186"/>
      <c r="O16" s="292"/>
      <c r="P16" s="166"/>
      <c r="Q16" s="199">
        <f t="shared" si="2"/>
        <v>0</v>
      </c>
      <c r="R16" s="200">
        <f t="shared" si="0"/>
        <v>0</v>
      </c>
      <c r="S16" s="215">
        <f t="shared" si="3"/>
        <v>0</v>
      </c>
      <c r="T16" s="167">
        <v>0</v>
      </c>
      <c r="U16" s="167">
        <v>0</v>
      </c>
      <c r="V16" s="215">
        <f t="shared" si="4"/>
        <v>0</v>
      </c>
      <c r="W16" s="195"/>
      <c r="X16" s="202"/>
      <c r="Y16" s="104"/>
      <c r="Z16" s="104"/>
      <c r="AA16" s="104"/>
      <c r="AB16" s="104"/>
      <c r="AC16" s="104"/>
    </row>
    <row r="17" spans="2:29" s="84" customFormat="1" x14ac:dyDescent="0.25">
      <c r="B17" s="317"/>
      <c r="C17" s="318"/>
      <c r="D17" s="456"/>
      <c r="E17" s="457"/>
      <c r="F17" s="458"/>
      <c r="G17" s="319"/>
      <c r="H17" s="320"/>
      <c r="I17" s="321">
        <v>0</v>
      </c>
      <c r="J17" s="322"/>
      <c r="K17" s="321">
        <f t="shared" si="1"/>
        <v>0</v>
      </c>
      <c r="L17" s="165"/>
      <c r="M17" s="165"/>
      <c r="N17" s="186"/>
      <c r="O17" s="292"/>
      <c r="P17" s="166"/>
      <c r="Q17" s="199">
        <f t="shared" si="2"/>
        <v>0</v>
      </c>
      <c r="R17" s="200">
        <f t="shared" si="0"/>
        <v>0</v>
      </c>
      <c r="S17" s="215">
        <f t="shared" si="3"/>
        <v>0</v>
      </c>
      <c r="T17" s="167">
        <v>0</v>
      </c>
      <c r="U17" s="167">
        <v>0</v>
      </c>
      <c r="V17" s="215">
        <f t="shared" si="4"/>
        <v>0</v>
      </c>
      <c r="W17" s="195"/>
      <c r="X17" s="201"/>
      <c r="Y17" s="104"/>
      <c r="Z17" s="104"/>
      <c r="AA17" s="104"/>
      <c r="AB17" s="104"/>
      <c r="AC17" s="104"/>
    </row>
    <row r="18" spans="2:29" s="84" customFormat="1" x14ac:dyDescent="0.25">
      <c r="B18" s="317"/>
      <c r="C18" s="318"/>
      <c r="D18" s="456"/>
      <c r="E18" s="457"/>
      <c r="F18" s="458"/>
      <c r="G18" s="319"/>
      <c r="H18" s="320"/>
      <c r="I18" s="321">
        <v>0</v>
      </c>
      <c r="J18" s="322"/>
      <c r="K18" s="321">
        <f t="shared" si="1"/>
        <v>0</v>
      </c>
      <c r="L18" s="165"/>
      <c r="M18" s="165"/>
      <c r="N18" s="186"/>
      <c r="O18" s="292"/>
      <c r="P18" s="166"/>
      <c r="Q18" s="199">
        <f t="shared" si="2"/>
        <v>0</v>
      </c>
      <c r="R18" s="200">
        <f t="shared" si="0"/>
        <v>0</v>
      </c>
      <c r="S18" s="215">
        <f t="shared" si="3"/>
        <v>0</v>
      </c>
      <c r="T18" s="167">
        <v>0</v>
      </c>
      <c r="U18" s="167">
        <v>0</v>
      </c>
      <c r="V18" s="215">
        <f t="shared" si="4"/>
        <v>0</v>
      </c>
      <c r="W18" s="195"/>
      <c r="X18" s="195"/>
      <c r="Y18" s="104"/>
      <c r="Z18" s="104"/>
      <c r="AA18" s="104"/>
      <c r="AB18" s="104"/>
      <c r="AC18" s="104"/>
    </row>
    <row r="19" spans="2:29" s="84" customFormat="1" ht="15.75" customHeight="1" x14ac:dyDescent="0.25">
      <c r="B19" s="317"/>
      <c r="C19" s="318"/>
      <c r="D19" s="456"/>
      <c r="E19" s="457"/>
      <c r="F19" s="458"/>
      <c r="G19" s="319"/>
      <c r="H19" s="323"/>
      <c r="I19" s="324">
        <v>0</v>
      </c>
      <c r="J19" s="322"/>
      <c r="K19" s="321">
        <f t="shared" si="1"/>
        <v>0</v>
      </c>
      <c r="L19" s="165"/>
      <c r="M19" s="165"/>
      <c r="N19" s="186"/>
      <c r="O19" s="292"/>
      <c r="P19" s="166"/>
      <c r="Q19" s="199">
        <f t="shared" si="2"/>
        <v>0</v>
      </c>
      <c r="R19" s="200">
        <f t="shared" si="0"/>
        <v>0</v>
      </c>
      <c r="S19" s="215">
        <f t="shared" si="3"/>
        <v>0</v>
      </c>
      <c r="T19" s="167">
        <v>0</v>
      </c>
      <c r="U19" s="167">
        <v>0</v>
      </c>
      <c r="V19" s="215">
        <f t="shared" si="4"/>
        <v>0</v>
      </c>
      <c r="W19" s="195"/>
      <c r="X19" s="201"/>
      <c r="Y19" s="104"/>
      <c r="Z19" s="104"/>
      <c r="AA19" s="104"/>
      <c r="AB19" s="104"/>
      <c r="AC19" s="104"/>
    </row>
    <row r="20" spans="2:29" s="84" customFormat="1" x14ac:dyDescent="0.25">
      <c r="B20" s="317"/>
      <c r="C20" s="318"/>
      <c r="D20" s="456"/>
      <c r="E20" s="457"/>
      <c r="F20" s="458"/>
      <c r="G20" s="319"/>
      <c r="H20" s="323"/>
      <c r="I20" s="324">
        <v>0</v>
      </c>
      <c r="J20" s="322"/>
      <c r="K20" s="321">
        <f t="shared" si="1"/>
        <v>0</v>
      </c>
      <c r="L20" s="165"/>
      <c r="M20" s="165"/>
      <c r="N20" s="186"/>
      <c r="O20" s="292"/>
      <c r="P20" s="166"/>
      <c r="Q20" s="199">
        <f t="shared" si="2"/>
        <v>0</v>
      </c>
      <c r="R20" s="200">
        <f t="shared" si="0"/>
        <v>0</v>
      </c>
      <c r="S20" s="215">
        <f t="shared" si="3"/>
        <v>0</v>
      </c>
      <c r="T20" s="167">
        <v>0</v>
      </c>
      <c r="U20" s="167">
        <v>0</v>
      </c>
      <c r="V20" s="215">
        <f t="shared" si="4"/>
        <v>0</v>
      </c>
      <c r="W20" s="195"/>
      <c r="X20" s="202"/>
      <c r="Y20" s="104"/>
      <c r="Z20" s="104"/>
      <c r="AA20" s="104"/>
      <c r="AB20" s="104"/>
      <c r="AC20" s="104"/>
    </row>
    <row r="21" spans="2:29" s="84" customFormat="1" ht="15" customHeight="1" x14ac:dyDescent="0.25">
      <c r="B21" s="317"/>
      <c r="C21" s="318"/>
      <c r="D21" s="456"/>
      <c r="E21" s="457"/>
      <c r="F21" s="458"/>
      <c r="G21" s="319"/>
      <c r="H21" s="323"/>
      <c r="I21" s="324">
        <v>0</v>
      </c>
      <c r="J21" s="322"/>
      <c r="K21" s="321">
        <f t="shared" si="1"/>
        <v>0</v>
      </c>
      <c r="L21" s="165"/>
      <c r="M21" s="165"/>
      <c r="N21" s="186"/>
      <c r="O21" s="292"/>
      <c r="P21" s="166"/>
      <c r="Q21" s="199">
        <f t="shared" si="2"/>
        <v>0</v>
      </c>
      <c r="R21" s="200">
        <f t="shared" si="0"/>
        <v>0</v>
      </c>
      <c r="S21" s="215">
        <f t="shared" si="3"/>
        <v>0</v>
      </c>
      <c r="T21" s="167">
        <v>0</v>
      </c>
      <c r="U21" s="167">
        <v>0</v>
      </c>
      <c r="V21" s="215">
        <f t="shared" si="4"/>
        <v>0</v>
      </c>
      <c r="W21" s="195"/>
      <c r="X21" s="201"/>
      <c r="Y21" s="104"/>
      <c r="Z21" s="104"/>
      <c r="AA21" s="104"/>
      <c r="AB21" s="104"/>
      <c r="AC21" s="104"/>
    </row>
    <row r="22" spans="2:29" s="84" customFormat="1" ht="15" customHeight="1" x14ac:dyDescent="0.25">
      <c r="B22" s="317"/>
      <c r="C22" s="318"/>
      <c r="D22" s="456"/>
      <c r="E22" s="457"/>
      <c r="F22" s="458"/>
      <c r="G22" s="319"/>
      <c r="H22" s="323"/>
      <c r="I22" s="324">
        <v>0</v>
      </c>
      <c r="J22" s="322"/>
      <c r="K22" s="321">
        <f t="shared" si="1"/>
        <v>0</v>
      </c>
      <c r="L22" s="165"/>
      <c r="M22" s="165"/>
      <c r="N22" s="186"/>
      <c r="O22" s="292"/>
      <c r="P22" s="166"/>
      <c r="Q22" s="199">
        <f t="shared" si="2"/>
        <v>0</v>
      </c>
      <c r="R22" s="200">
        <f t="shared" si="0"/>
        <v>0</v>
      </c>
      <c r="S22" s="215">
        <f t="shared" si="3"/>
        <v>0</v>
      </c>
      <c r="T22" s="167">
        <v>0</v>
      </c>
      <c r="U22" s="167">
        <v>0</v>
      </c>
      <c r="V22" s="215">
        <f t="shared" si="4"/>
        <v>0</v>
      </c>
      <c r="W22" s="195"/>
      <c r="X22" s="195"/>
      <c r="Y22" s="104"/>
      <c r="Z22" s="104"/>
      <c r="AA22" s="104"/>
      <c r="AB22" s="104"/>
      <c r="AC22" s="104"/>
    </row>
    <row r="23" spans="2:29" s="84" customFormat="1" ht="15" customHeight="1" x14ac:dyDescent="0.25">
      <c r="B23" s="317"/>
      <c r="C23" s="318"/>
      <c r="D23" s="456"/>
      <c r="E23" s="457"/>
      <c r="F23" s="458"/>
      <c r="G23" s="319"/>
      <c r="H23" s="323"/>
      <c r="I23" s="324">
        <v>0</v>
      </c>
      <c r="J23" s="322"/>
      <c r="K23" s="321">
        <f t="shared" si="1"/>
        <v>0</v>
      </c>
      <c r="L23" s="165"/>
      <c r="M23" s="165"/>
      <c r="N23" s="186"/>
      <c r="O23" s="292"/>
      <c r="P23" s="166"/>
      <c r="Q23" s="199">
        <f t="shared" si="2"/>
        <v>0</v>
      </c>
      <c r="R23" s="200">
        <f t="shared" si="0"/>
        <v>0</v>
      </c>
      <c r="S23" s="215">
        <f t="shared" si="3"/>
        <v>0</v>
      </c>
      <c r="T23" s="167">
        <v>0</v>
      </c>
      <c r="U23" s="167">
        <v>0</v>
      </c>
      <c r="V23" s="215">
        <f t="shared" si="4"/>
        <v>0</v>
      </c>
      <c r="W23" s="195"/>
      <c r="X23" s="201"/>
      <c r="Y23" s="104"/>
      <c r="Z23" s="104"/>
      <c r="AA23" s="104"/>
      <c r="AB23" s="104"/>
      <c r="AC23" s="104"/>
    </row>
    <row r="24" spans="2:29" s="84" customFormat="1" ht="15" customHeight="1" x14ac:dyDescent="0.25">
      <c r="B24" s="317"/>
      <c r="C24" s="318"/>
      <c r="D24" s="456"/>
      <c r="E24" s="457"/>
      <c r="F24" s="458"/>
      <c r="G24" s="319"/>
      <c r="H24" s="323"/>
      <c r="I24" s="324">
        <v>0</v>
      </c>
      <c r="J24" s="322"/>
      <c r="K24" s="321">
        <f t="shared" si="1"/>
        <v>0</v>
      </c>
      <c r="L24" s="165"/>
      <c r="M24" s="165"/>
      <c r="N24" s="186"/>
      <c r="O24" s="292"/>
      <c r="P24" s="166"/>
      <c r="Q24" s="199">
        <f t="shared" si="2"/>
        <v>0</v>
      </c>
      <c r="R24" s="200">
        <f t="shared" si="0"/>
        <v>0</v>
      </c>
      <c r="S24" s="215">
        <f t="shared" si="3"/>
        <v>0</v>
      </c>
      <c r="T24" s="167">
        <v>0</v>
      </c>
      <c r="U24" s="167">
        <v>0</v>
      </c>
      <c r="V24" s="215">
        <f t="shared" si="4"/>
        <v>0</v>
      </c>
      <c r="W24" s="195"/>
      <c r="X24" s="202"/>
      <c r="Y24" s="104"/>
      <c r="Z24" s="104"/>
      <c r="AA24" s="104"/>
      <c r="AB24" s="104"/>
      <c r="AC24" s="104"/>
    </row>
    <row r="25" spans="2:29" s="84" customFormat="1" ht="15" customHeight="1" x14ac:dyDescent="0.25">
      <c r="B25" s="317"/>
      <c r="C25" s="318"/>
      <c r="D25" s="456"/>
      <c r="E25" s="457"/>
      <c r="F25" s="458"/>
      <c r="G25" s="319"/>
      <c r="H25" s="323"/>
      <c r="I25" s="324">
        <v>0</v>
      </c>
      <c r="J25" s="322"/>
      <c r="K25" s="321">
        <f t="shared" si="1"/>
        <v>0</v>
      </c>
      <c r="L25" s="165"/>
      <c r="M25" s="165"/>
      <c r="N25" s="186"/>
      <c r="O25" s="292"/>
      <c r="P25" s="166"/>
      <c r="Q25" s="199">
        <f t="shared" si="2"/>
        <v>0</v>
      </c>
      <c r="R25" s="200">
        <f t="shared" si="0"/>
        <v>0</v>
      </c>
      <c r="S25" s="215">
        <f t="shared" si="3"/>
        <v>0</v>
      </c>
      <c r="T25" s="167">
        <v>0</v>
      </c>
      <c r="U25" s="167">
        <v>0</v>
      </c>
      <c r="V25" s="215">
        <f t="shared" si="4"/>
        <v>0</v>
      </c>
      <c r="W25" s="195"/>
      <c r="X25" s="201"/>
      <c r="Y25" s="104"/>
      <c r="Z25" s="104"/>
      <c r="AA25" s="104"/>
      <c r="AB25" s="104"/>
      <c r="AC25" s="104"/>
    </row>
    <row r="26" spans="2:29" s="84" customFormat="1" ht="15" customHeight="1" x14ac:dyDescent="0.25">
      <c r="B26" s="317"/>
      <c r="C26" s="318"/>
      <c r="D26" s="456"/>
      <c r="E26" s="457"/>
      <c r="F26" s="458"/>
      <c r="G26" s="319"/>
      <c r="H26" s="323"/>
      <c r="I26" s="324">
        <v>0</v>
      </c>
      <c r="J26" s="322"/>
      <c r="K26" s="321">
        <f t="shared" si="1"/>
        <v>0</v>
      </c>
      <c r="L26" s="165"/>
      <c r="M26" s="165"/>
      <c r="N26" s="186"/>
      <c r="O26" s="292"/>
      <c r="P26" s="166"/>
      <c r="Q26" s="199">
        <f t="shared" si="2"/>
        <v>0</v>
      </c>
      <c r="R26" s="200">
        <f t="shared" si="0"/>
        <v>0</v>
      </c>
      <c r="S26" s="215">
        <f t="shared" si="3"/>
        <v>0</v>
      </c>
      <c r="T26" s="167">
        <v>0</v>
      </c>
      <c r="U26" s="167">
        <v>0</v>
      </c>
      <c r="V26" s="215">
        <f t="shared" si="4"/>
        <v>0</v>
      </c>
      <c r="W26" s="195"/>
      <c r="X26" s="195"/>
      <c r="Y26" s="104"/>
      <c r="Z26" s="104"/>
      <c r="AA26" s="104"/>
      <c r="AB26" s="104"/>
      <c r="AC26" s="104"/>
    </row>
    <row r="27" spans="2:29" s="84" customFormat="1" ht="15" customHeight="1" x14ac:dyDescent="0.25">
      <c r="B27" s="317"/>
      <c r="C27" s="318"/>
      <c r="D27" s="456"/>
      <c r="E27" s="457"/>
      <c r="F27" s="458"/>
      <c r="G27" s="319"/>
      <c r="H27" s="323"/>
      <c r="I27" s="324">
        <v>0</v>
      </c>
      <c r="J27" s="322"/>
      <c r="K27" s="321">
        <f t="shared" si="1"/>
        <v>0</v>
      </c>
      <c r="L27" s="165"/>
      <c r="M27" s="165"/>
      <c r="N27" s="186"/>
      <c r="O27" s="292"/>
      <c r="P27" s="166"/>
      <c r="Q27" s="199">
        <f t="shared" si="2"/>
        <v>0</v>
      </c>
      <c r="R27" s="200">
        <f t="shared" si="0"/>
        <v>0</v>
      </c>
      <c r="S27" s="215">
        <f t="shared" si="3"/>
        <v>0</v>
      </c>
      <c r="T27" s="167">
        <v>0</v>
      </c>
      <c r="U27" s="167">
        <v>0</v>
      </c>
      <c r="V27" s="215">
        <f t="shared" si="4"/>
        <v>0</v>
      </c>
      <c r="W27" s="195"/>
      <c r="X27" s="201"/>
      <c r="Y27" s="104"/>
      <c r="Z27" s="104"/>
      <c r="AA27" s="104"/>
      <c r="AB27" s="104"/>
      <c r="AC27" s="104"/>
    </row>
    <row r="28" spans="2:29" s="84" customFormat="1" ht="15" customHeight="1" x14ac:dyDescent="0.25">
      <c r="B28" s="317"/>
      <c r="C28" s="318"/>
      <c r="D28" s="456"/>
      <c r="E28" s="457"/>
      <c r="F28" s="458"/>
      <c r="G28" s="319"/>
      <c r="H28" s="323"/>
      <c r="I28" s="324">
        <v>0</v>
      </c>
      <c r="J28" s="322"/>
      <c r="K28" s="321">
        <f t="shared" si="1"/>
        <v>0</v>
      </c>
      <c r="L28" s="165"/>
      <c r="M28" s="165"/>
      <c r="N28" s="186"/>
      <c r="O28" s="292"/>
      <c r="P28" s="166"/>
      <c r="Q28" s="199">
        <f t="shared" si="2"/>
        <v>0</v>
      </c>
      <c r="R28" s="313">
        <f t="shared" si="0"/>
        <v>0</v>
      </c>
      <c r="S28" s="216">
        <f t="shared" si="3"/>
        <v>0</v>
      </c>
      <c r="T28" s="167">
        <v>0</v>
      </c>
      <c r="U28" s="167">
        <v>0</v>
      </c>
      <c r="V28" s="215">
        <f t="shared" si="4"/>
        <v>0</v>
      </c>
      <c r="W28" s="163"/>
      <c r="X28" s="168"/>
      <c r="Y28" s="104"/>
      <c r="Z28" s="104"/>
      <c r="AA28" s="104"/>
      <c r="AB28" s="104"/>
      <c r="AC28" s="104"/>
    </row>
    <row r="29" spans="2:29" s="84" customFormat="1" ht="15" customHeight="1" x14ac:dyDescent="0.25">
      <c r="B29" s="317"/>
      <c r="C29" s="318"/>
      <c r="D29" s="456"/>
      <c r="E29" s="457"/>
      <c r="F29" s="458"/>
      <c r="G29" s="319"/>
      <c r="H29" s="323"/>
      <c r="I29" s="324">
        <v>0</v>
      </c>
      <c r="J29" s="322"/>
      <c r="K29" s="321">
        <f t="shared" si="1"/>
        <v>0</v>
      </c>
      <c r="L29" s="165"/>
      <c r="M29" s="165"/>
      <c r="N29" s="186"/>
      <c r="O29" s="292"/>
      <c r="P29" s="166"/>
      <c r="Q29" s="199">
        <f t="shared" si="2"/>
        <v>0</v>
      </c>
      <c r="R29" s="313">
        <f t="shared" si="0"/>
        <v>0</v>
      </c>
      <c r="S29" s="216">
        <f t="shared" si="3"/>
        <v>0</v>
      </c>
      <c r="T29" s="167">
        <v>0</v>
      </c>
      <c r="U29" s="167">
        <v>0</v>
      </c>
      <c r="V29" s="215">
        <f t="shared" si="4"/>
        <v>0</v>
      </c>
      <c r="W29" s="163"/>
      <c r="X29" s="134"/>
      <c r="Y29" s="104"/>
      <c r="Z29" s="104"/>
      <c r="AA29" s="104"/>
      <c r="AB29" s="104"/>
      <c r="AC29" s="104"/>
    </row>
    <row r="30" spans="2:29" s="84" customFormat="1" ht="15" customHeight="1" x14ac:dyDescent="0.25">
      <c r="B30" s="317"/>
      <c r="C30" s="318"/>
      <c r="D30" s="456"/>
      <c r="E30" s="457"/>
      <c r="F30" s="458"/>
      <c r="G30" s="319"/>
      <c r="H30" s="323"/>
      <c r="I30" s="324">
        <v>0</v>
      </c>
      <c r="J30" s="322"/>
      <c r="K30" s="321">
        <f t="shared" si="1"/>
        <v>0</v>
      </c>
      <c r="L30" s="165"/>
      <c r="M30" s="165"/>
      <c r="N30" s="186"/>
      <c r="O30" s="292"/>
      <c r="P30" s="166"/>
      <c r="Q30" s="199">
        <f t="shared" si="2"/>
        <v>0</v>
      </c>
      <c r="R30" s="313">
        <f t="shared" si="0"/>
        <v>0</v>
      </c>
      <c r="S30" s="216">
        <f t="shared" si="3"/>
        <v>0</v>
      </c>
      <c r="T30" s="167">
        <v>0</v>
      </c>
      <c r="U30" s="167">
        <v>0</v>
      </c>
      <c r="V30" s="215">
        <f t="shared" si="4"/>
        <v>0</v>
      </c>
      <c r="W30" s="163"/>
      <c r="X30" s="135"/>
      <c r="Y30" s="104"/>
      <c r="Z30" s="104"/>
      <c r="AA30" s="104"/>
      <c r="AB30" s="104"/>
      <c r="AC30" s="104"/>
    </row>
    <row r="31" spans="2:29" s="84" customFormat="1" ht="15" customHeight="1" x14ac:dyDescent="0.25">
      <c r="B31" s="317"/>
      <c r="C31" s="318"/>
      <c r="D31" s="456"/>
      <c r="E31" s="457"/>
      <c r="F31" s="458"/>
      <c r="G31" s="319"/>
      <c r="H31" s="323"/>
      <c r="I31" s="324">
        <v>0</v>
      </c>
      <c r="J31" s="322"/>
      <c r="K31" s="321">
        <f t="shared" si="1"/>
        <v>0</v>
      </c>
      <c r="L31" s="165"/>
      <c r="M31" s="165"/>
      <c r="N31" s="186"/>
      <c r="O31" s="292"/>
      <c r="P31" s="166"/>
      <c r="Q31" s="199">
        <f t="shared" si="2"/>
        <v>0</v>
      </c>
      <c r="R31" s="313">
        <f t="shared" si="0"/>
        <v>0</v>
      </c>
      <c r="S31" s="216">
        <f t="shared" si="3"/>
        <v>0</v>
      </c>
      <c r="T31" s="167">
        <v>0</v>
      </c>
      <c r="U31" s="167">
        <v>0</v>
      </c>
      <c r="V31" s="215">
        <f t="shared" si="4"/>
        <v>0</v>
      </c>
      <c r="W31" s="163"/>
      <c r="X31" s="136"/>
      <c r="Y31" s="104"/>
      <c r="Z31" s="104"/>
      <c r="AA31" s="104"/>
      <c r="AB31" s="104"/>
      <c r="AC31" s="104"/>
    </row>
    <row r="32" spans="2:29" s="84" customFormat="1" ht="15" hidden="1" customHeight="1" x14ac:dyDescent="0.25">
      <c r="B32" s="317"/>
      <c r="C32" s="318"/>
      <c r="D32" s="456"/>
      <c r="E32" s="457"/>
      <c r="F32" s="458"/>
      <c r="G32" s="319"/>
      <c r="H32" s="323"/>
      <c r="I32" s="324">
        <v>0</v>
      </c>
      <c r="J32" s="322"/>
      <c r="K32" s="321">
        <f t="shared" si="1"/>
        <v>0</v>
      </c>
      <c r="L32" s="165"/>
      <c r="M32" s="165"/>
      <c r="N32" s="186"/>
      <c r="O32" s="292"/>
      <c r="P32" s="166"/>
      <c r="Q32" s="199">
        <f t="shared" si="2"/>
        <v>0</v>
      </c>
      <c r="R32" s="313">
        <f t="shared" si="0"/>
        <v>0</v>
      </c>
      <c r="S32" s="216">
        <f t="shared" si="3"/>
        <v>0</v>
      </c>
      <c r="T32" s="167">
        <v>0</v>
      </c>
      <c r="U32" s="167">
        <v>0</v>
      </c>
      <c r="V32" s="215">
        <f t="shared" si="4"/>
        <v>0</v>
      </c>
      <c r="W32" s="163"/>
      <c r="X32" s="168"/>
      <c r="Y32" s="104"/>
      <c r="Z32" s="104"/>
      <c r="AA32" s="104"/>
      <c r="AB32" s="104"/>
      <c r="AC32" s="104"/>
    </row>
    <row r="33" spans="2:29" s="84" customFormat="1" ht="15" hidden="1" customHeight="1" x14ac:dyDescent="0.25">
      <c r="B33" s="317"/>
      <c r="C33" s="318"/>
      <c r="D33" s="456"/>
      <c r="E33" s="457"/>
      <c r="F33" s="458"/>
      <c r="G33" s="319"/>
      <c r="H33" s="323"/>
      <c r="I33" s="324">
        <v>0</v>
      </c>
      <c r="J33" s="322"/>
      <c r="K33" s="321">
        <f t="shared" si="1"/>
        <v>0</v>
      </c>
      <c r="L33" s="165"/>
      <c r="M33" s="165"/>
      <c r="N33" s="186"/>
      <c r="O33" s="292"/>
      <c r="P33" s="166"/>
      <c r="Q33" s="199">
        <f t="shared" si="2"/>
        <v>0</v>
      </c>
      <c r="R33" s="313">
        <f t="shared" si="0"/>
        <v>0</v>
      </c>
      <c r="S33" s="216">
        <f t="shared" si="3"/>
        <v>0</v>
      </c>
      <c r="T33" s="167">
        <v>0</v>
      </c>
      <c r="U33" s="167">
        <v>0</v>
      </c>
      <c r="V33" s="215">
        <f t="shared" si="4"/>
        <v>0</v>
      </c>
      <c r="W33" s="163"/>
      <c r="X33" s="134"/>
      <c r="Y33" s="104"/>
      <c r="Z33" s="104"/>
      <c r="AA33" s="104"/>
      <c r="AB33" s="104"/>
      <c r="AC33" s="104"/>
    </row>
    <row r="34" spans="2:29" s="84" customFormat="1" ht="15" hidden="1" customHeight="1" x14ac:dyDescent="0.25">
      <c r="B34" s="317"/>
      <c r="C34" s="318"/>
      <c r="D34" s="456"/>
      <c r="E34" s="457"/>
      <c r="F34" s="458"/>
      <c r="G34" s="319"/>
      <c r="H34" s="323"/>
      <c r="I34" s="324">
        <v>0</v>
      </c>
      <c r="J34" s="322"/>
      <c r="K34" s="321">
        <f t="shared" si="1"/>
        <v>0</v>
      </c>
      <c r="L34" s="165"/>
      <c r="M34" s="165"/>
      <c r="N34" s="186"/>
      <c r="O34" s="292"/>
      <c r="P34" s="166"/>
      <c r="Q34" s="199">
        <f t="shared" si="2"/>
        <v>0</v>
      </c>
      <c r="R34" s="313">
        <f t="shared" si="0"/>
        <v>0</v>
      </c>
      <c r="S34" s="216">
        <f t="shared" si="3"/>
        <v>0</v>
      </c>
      <c r="T34" s="167">
        <v>0</v>
      </c>
      <c r="U34" s="167">
        <v>0</v>
      </c>
      <c r="V34" s="215">
        <f t="shared" si="4"/>
        <v>0</v>
      </c>
      <c r="W34" s="163"/>
      <c r="X34" s="135"/>
      <c r="Y34" s="104"/>
      <c r="Z34" s="104"/>
      <c r="AA34" s="104"/>
      <c r="AB34" s="104"/>
      <c r="AC34" s="104"/>
    </row>
    <row r="35" spans="2:29" s="84" customFormat="1" ht="15" hidden="1" customHeight="1" x14ac:dyDescent="0.25">
      <c r="B35" s="317"/>
      <c r="C35" s="318"/>
      <c r="D35" s="456"/>
      <c r="E35" s="457"/>
      <c r="F35" s="458"/>
      <c r="G35" s="319"/>
      <c r="H35" s="323"/>
      <c r="I35" s="324">
        <v>0</v>
      </c>
      <c r="J35" s="322"/>
      <c r="K35" s="321">
        <f t="shared" si="1"/>
        <v>0</v>
      </c>
      <c r="L35" s="165"/>
      <c r="M35" s="165"/>
      <c r="N35" s="186"/>
      <c r="O35" s="292"/>
      <c r="P35" s="166"/>
      <c r="Q35" s="199">
        <f t="shared" si="2"/>
        <v>0</v>
      </c>
      <c r="R35" s="313">
        <f t="shared" si="0"/>
        <v>0</v>
      </c>
      <c r="S35" s="216">
        <f t="shared" si="3"/>
        <v>0</v>
      </c>
      <c r="T35" s="167">
        <v>0</v>
      </c>
      <c r="U35" s="167">
        <v>0</v>
      </c>
      <c r="V35" s="215">
        <f t="shared" si="4"/>
        <v>0</v>
      </c>
      <c r="W35" s="163"/>
      <c r="X35" s="136"/>
      <c r="Y35" s="104"/>
      <c r="Z35" s="104"/>
      <c r="AA35" s="104"/>
      <c r="AB35" s="104"/>
      <c r="AC35" s="104"/>
    </row>
    <row r="36" spans="2:29" s="84" customFormat="1" ht="15" hidden="1" customHeight="1" x14ac:dyDescent="0.25">
      <c r="B36" s="317"/>
      <c r="C36" s="318"/>
      <c r="D36" s="456"/>
      <c r="E36" s="457"/>
      <c r="F36" s="458"/>
      <c r="G36" s="319"/>
      <c r="H36" s="323"/>
      <c r="I36" s="324">
        <v>0</v>
      </c>
      <c r="J36" s="322"/>
      <c r="K36" s="321">
        <f t="shared" si="1"/>
        <v>0</v>
      </c>
      <c r="L36" s="165"/>
      <c r="M36" s="165"/>
      <c r="N36" s="186"/>
      <c r="O36" s="292"/>
      <c r="P36" s="166"/>
      <c r="Q36" s="199">
        <f t="shared" si="2"/>
        <v>0</v>
      </c>
      <c r="R36" s="313">
        <f t="shared" si="0"/>
        <v>0</v>
      </c>
      <c r="S36" s="216">
        <f t="shared" si="3"/>
        <v>0</v>
      </c>
      <c r="T36" s="167">
        <v>0</v>
      </c>
      <c r="U36" s="167">
        <v>0</v>
      </c>
      <c r="V36" s="215">
        <f t="shared" si="4"/>
        <v>0</v>
      </c>
      <c r="W36" s="163"/>
      <c r="X36" s="168"/>
      <c r="Y36" s="104"/>
      <c r="Z36" s="104"/>
      <c r="AA36" s="104"/>
      <c r="AB36" s="104"/>
      <c r="AC36" s="104"/>
    </row>
    <row r="37" spans="2:29" s="84" customFormat="1" ht="15" hidden="1" customHeight="1" x14ac:dyDescent="0.25">
      <c r="B37" s="317"/>
      <c r="C37" s="318"/>
      <c r="D37" s="456"/>
      <c r="E37" s="457"/>
      <c r="F37" s="458"/>
      <c r="G37" s="319"/>
      <c r="H37" s="323"/>
      <c r="I37" s="324">
        <v>0</v>
      </c>
      <c r="J37" s="322"/>
      <c r="K37" s="321">
        <f t="shared" si="1"/>
        <v>0</v>
      </c>
      <c r="L37" s="165"/>
      <c r="M37" s="165"/>
      <c r="N37" s="186"/>
      <c r="O37" s="292"/>
      <c r="P37" s="166"/>
      <c r="Q37" s="199">
        <f t="shared" si="2"/>
        <v>0</v>
      </c>
      <c r="R37" s="313">
        <f t="shared" si="0"/>
        <v>0</v>
      </c>
      <c r="S37" s="216">
        <f t="shared" si="3"/>
        <v>0</v>
      </c>
      <c r="T37" s="167">
        <v>0</v>
      </c>
      <c r="U37" s="167">
        <v>0</v>
      </c>
      <c r="V37" s="215">
        <f t="shared" si="4"/>
        <v>0</v>
      </c>
      <c r="W37" s="163"/>
      <c r="X37" s="134"/>
      <c r="Y37" s="104"/>
      <c r="Z37" s="104"/>
      <c r="AA37" s="104"/>
      <c r="AB37" s="104"/>
      <c r="AC37" s="104"/>
    </row>
    <row r="38" spans="2:29" s="84" customFormat="1" ht="15" hidden="1" customHeight="1" x14ac:dyDescent="0.25">
      <c r="B38" s="317"/>
      <c r="C38" s="318"/>
      <c r="D38" s="456"/>
      <c r="E38" s="457"/>
      <c r="F38" s="458"/>
      <c r="G38" s="319"/>
      <c r="H38" s="323"/>
      <c r="I38" s="324">
        <v>0</v>
      </c>
      <c r="J38" s="322"/>
      <c r="K38" s="321">
        <f t="shared" si="1"/>
        <v>0</v>
      </c>
      <c r="L38" s="165"/>
      <c r="M38" s="165"/>
      <c r="N38" s="186"/>
      <c r="O38" s="292"/>
      <c r="P38" s="166"/>
      <c r="Q38" s="199">
        <f t="shared" si="2"/>
        <v>0</v>
      </c>
      <c r="R38" s="313">
        <f t="shared" si="0"/>
        <v>0</v>
      </c>
      <c r="S38" s="216">
        <f t="shared" si="3"/>
        <v>0</v>
      </c>
      <c r="T38" s="167">
        <v>0</v>
      </c>
      <c r="U38" s="167">
        <v>0</v>
      </c>
      <c r="V38" s="215">
        <f t="shared" si="4"/>
        <v>0</v>
      </c>
      <c r="W38" s="163"/>
      <c r="X38" s="135"/>
      <c r="Y38" s="104"/>
      <c r="Z38" s="104"/>
      <c r="AA38" s="104"/>
      <c r="AB38" s="104"/>
      <c r="AC38" s="104"/>
    </row>
    <row r="39" spans="2:29" s="84" customFormat="1" ht="15" hidden="1" customHeight="1" x14ac:dyDescent="0.25">
      <c r="B39" s="317"/>
      <c r="C39" s="318"/>
      <c r="D39" s="456"/>
      <c r="E39" s="457"/>
      <c r="F39" s="458"/>
      <c r="G39" s="319"/>
      <c r="H39" s="323"/>
      <c r="I39" s="324">
        <v>0</v>
      </c>
      <c r="J39" s="322"/>
      <c r="K39" s="321">
        <f t="shared" si="1"/>
        <v>0</v>
      </c>
      <c r="L39" s="165"/>
      <c r="M39" s="165"/>
      <c r="N39" s="186"/>
      <c r="O39" s="292"/>
      <c r="P39" s="166"/>
      <c r="Q39" s="199">
        <f t="shared" si="2"/>
        <v>0</v>
      </c>
      <c r="R39" s="313">
        <f t="shared" si="0"/>
        <v>0</v>
      </c>
      <c r="S39" s="216">
        <f t="shared" si="3"/>
        <v>0</v>
      </c>
      <c r="T39" s="167">
        <v>0</v>
      </c>
      <c r="U39" s="167">
        <v>0</v>
      </c>
      <c r="V39" s="215">
        <f t="shared" si="4"/>
        <v>0</v>
      </c>
      <c r="W39" s="163"/>
      <c r="X39" s="136"/>
      <c r="Y39" s="104"/>
      <c r="Z39" s="104"/>
      <c r="AA39" s="104"/>
      <c r="AB39" s="104"/>
      <c r="AC39" s="104"/>
    </row>
    <row r="40" spans="2:29" s="84" customFormat="1" ht="15" hidden="1" customHeight="1" x14ac:dyDescent="0.25">
      <c r="B40" s="317"/>
      <c r="C40" s="318"/>
      <c r="D40" s="456"/>
      <c r="E40" s="457"/>
      <c r="F40" s="458"/>
      <c r="G40" s="319"/>
      <c r="H40" s="323"/>
      <c r="I40" s="324">
        <v>0</v>
      </c>
      <c r="J40" s="322"/>
      <c r="K40" s="321">
        <f t="shared" si="1"/>
        <v>0</v>
      </c>
      <c r="L40" s="165"/>
      <c r="M40" s="165"/>
      <c r="N40" s="186"/>
      <c r="O40" s="292"/>
      <c r="P40" s="166"/>
      <c r="Q40" s="199">
        <f t="shared" si="2"/>
        <v>0</v>
      </c>
      <c r="R40" s="313">
        <f t="shared" si="0"/>
        <v>0</v>
      </c>
      <c r="S40" s="216">
        <f t="shared" si="3"/>
        <v>0</v>
      </c>
      <c r="T40" s="167">
        <v>0</v>
      </c>
      <c r="U40" s="167">
        <v>0</v>
      </c>
      <c r="V40" s="215">
        <f t="shared" si="4"/>
        <v>0</v>
      </c>
      <c r="W40" s="163"/>
      <c r="X40" s="168"/>
      <c r="Y40" s="104"/>
      <c r="Z40" s="104"/>
      <c r="AA40" s="104"/>
      <c r="AB40" s="104"/>
      <c r="AC40" s="104"/>
    </row>
    <row r="41" spans="2:29" s="84" customFormat="1" ht="15" hidden="1" customHeight="1" x14ac:dyDescent="0.25">
      <c r="B41" s="317"/>
      <c r="C41" s="318"/>
      <c r="D41" s="456"/>
      <c r="E41" s="457"/>
      <c r="F41" s="458"/>
      <c r="G41" s="319"/>
      <c r="H41" s="323"/>
      <c r="I41" s="324">
        <v>0</v>
      </c>
      <c r="J41" s="322"/>
      <c r="K41" s="321">
        <f t="shared" si="1"/>
        <v>0</v>
      </c>
      <c r="L41" s="165"/>
      <c r="M41" s="165"/>
      <c r="N41" s="186"/>
      <c r="O41" s="292"/>
      <c r="P41" s="166"/>
      <c r="Q41" s="199">
        <f t="shared" si="2"/>
        <v>0</v>
      </c>
      <c r="R41" s="313">
        <f t="shared" si="0"/>
        <v>0</v>
      </c>
      <c r="S41" s="216">
        <f t="shared" si="3"/>
        <v>0</v>
      </c>
      <c r="T41" s="167">
        <v>0</v>
      </c>
      <c r="U41" s="167">
        <v>0</v>
      </c>
      <c r="V41" s="215">
        <f t="shared" si="4"/>
        <v>0</v>
      </c>
      <c r="W41" s="163"/>
      <c r="X41" s="134"/>
      <c r="Y41" s="104"/>
      <c r="Z41" s="104"/>
      <c r="AA41" s="104"/>
      <c r="AB41" s="104"/>
      <c r="AC41" s="104"/>
    </row>
    <row r="42" spans="2:29" s="84" customFormat="1" ht="15" hidden="1" customHeight="1" x14ac:dyDescent="0.25">
      <c r="B42" s="317"/>
      <c r="C42" s="318"/>
      <c r="D42" s="456"/>
      <c r="E42" s="457"/>
      <c r="F42" s="458"/>
      <c r="G42" s="319"/>
      <c r="H42" s="323"/>
      <c r="I42" s="324">
        <v>0</v>
      </c>
      <c r="J42" s="322"/>
      <c r="K42" s="321">
        <f t="shared" si="1"/>
        <v>0</v>
      </c>
      <c r="L42" s="165"/>
      <c r="M42" s="165"/>
      <c r="N42" s="186"/>
      <c r="O42" s="292"/>
      <c r="P42" s="166"/>
      <c r="Q42" s="199">
        <f t="shared" si="2"/>
        <v>0</v>
      </c>
      <c r="R42" s="313">
        <f t="shared" si="0"/>
        <v>0</v>
      </c>
      <c r="S42" s="216">
        <f t="shared" si="3"/>
        <v>0</v>
      </c>
      <c r="T42" s="167">
        <v>0</v>
      </c>
      <c r="U42" s="167">
        <v>0</v>
      </c>
      <c r="V42" s="215">
        <f t="shared" si="4"/>
        <v>0</v>
      </c>
      <c r="W42" s="163"/>
      <c r="X42" s="135"/>
      <c r="Y42" s="104"/>
      <c r="Z42" s="104"/>
      <c r="AA42" s="104"/>
      <c r="AB42" s="104"/>
      <c r="AC42" s="104"/>
    </row>
    <row r="43" spans="2:29" s="84" customFormat="1" ht="15" hidden="1" customHeight="1" x14ac:dyDescent="0.25">
      <c r="B43" s="317"/>
      <c r="C43" s="318"/>
      <c r="D43" s="456"/>
      <c r="E43" s="457"/>
      <c r="F43" s="458"/>
      <c r="G43" s="319"/>
      <c r="H43" s="323"/>
      <c r="I43" s="324">
        <v>0</v>
      </c>
      <c r="J43" s="322"/>
      <c r="K43" s="321">
        <f t="shared" si="1"/>
        <v>0</v>
      </c>
      <c r="L43" s="165"/>
      <c r="M43" s="165"/>
      <c r="N43" s="186"/>
      <c r="O43" s="292"/>
      <c r="P43" s="166"/>
      <c r="Q43" s="199">
        <f t="shared" si="2"/>
        <v>0</v>
      </c>
      <c r="R43" s="313">
        <f t="shared" si="0"/>
        <v>0</v>
      </c>
      <c r="S43" s="216">
        <f t="shared" si="3"/>
        <v>0</v>
      </c>
      <c r="T43" s="167">
        <v>0</v>
      </c>
      <c r="U43" s="167">
        <v>0</v>
      </c>
      <c r="V43" s="215">
        <f t="shared" si="4"/>
        <v>0</v>
      </c>
      <c r="W43" s="163"/>
      <c r="X43" s="136"/>
      <c r="Y43" s="104"/>
      <c r="Z43" s="104"/>
      <c r="AA43" s="104"/>
      <c r="AB43" s="104"/>
      <c r="AC43" s="104"/>
    </row>
    <row r="44" spans="2:29" s="84" customFormat="1" ht="15" hidden="1" customHeight="1" x14ac:dyDescent="0.25">
      <c r="B44" s="317"/>
      <c r="C44" s="318"/>
      <c r="D44" s="456"/>
      <c r="E44" s="457"/>
      <c r="F44" s="458"/>
      <c r="G44" s="319"/>
      <c r="H44" s="323"/>
      <c r="I44" s="324">
        <v>0</v>
      </c>
      <c r="J44" s="322"/>
      <c r="K44" s="321">
        <f t="shared" si="1"/>
        <v>0</v>
      </c>
      <c r="L44" s="165"/>
      <c r="M44" s="165"/>
      <c r="N44" s="186"/>
      <c r="O44" s="292"/>
      <c r="P44" s="166"/>
      <c r="Q44" s="199">
        <f t="shared" si="2"/>
        <v>0</v>
      </c>
      <c r="R44" s="313">
        <f t="shared" si="0"/>
        <v>0</v>
      </c>
      <c r="S44" s="216">
        <f t="shared" si="3"/>
        <v>0</v>
      </c>
      <c r="T44" s="167">
        <v>0</v>
      </c>
      <c r="U44" s="167">
        <v>0</v>
      </c>
      <c r="V44" s="215">
        <f t="shared" si="4"/>
        <v>0</v>
      </c>
      <c r="W44" s="163"/>
      <c r="X44" s="168"/>
      <c r="Y44" s="104"/>
      <c r="Z44" s="104"/>
      <c r="AA44" s="104"/>
      <c r="AB44" s="104"/>
      <c r="AC44" s="104"/>
    </row>
    <row r="45" spans="2:29" s="84" customFormat="1" ht="15" hidden="1" customHeight="1" x14ac:dyDescent="0.25">
      <c r="B45" s="317"/>
      <c r="C45" s="318"/>
      <c r="D45" s="456"/>
      <c r="E45" s="457"/>
      <c r="F45" s="458"/>
      <c r="G45" s="319"/>
      <c r="H45" s="323"/>
      <c r="I45" s="324">
        <v>0</v>
      </c>
      <c r="J45" s="322"/>
      <c r="K45" s="321">
        <f t="shared" si="1"/>
        <v>0</v>
      </c>
      <c r="L45" s="165"/>
      <c r="M45" s="165"/>
      <c r="N45" s="186"/>
      <c r="O45" s="292"/>
      <c r="P45" s="166"/>
      <c r="Q45" s="199">
        <f t="shared" si="2"/>
        <v>0</v>
      </c>
      <c r="R45" s="313">
        <f t="shared" si="0"/>
        <v>0</v>
      </c>
      <c r="S45" s="216">
        <f t="shared" si="3"/>
        <v>0</v>
      </c>
      <c r="T45" s="167">
        <v>0</v>
      </c>
      <c r="U45" s="167">
        <v>0</v>
      </c>
      <c r="V45" s="215">
        <f t="shared" si="4"/>
        <v>0</v>
      </c>
      <c r="W45" s="163"/>
      <c r="X45" s="134"/>
      <c r="Y45" s="104"/>
      <c r="Z45" s="104"/>
      <c r="AA45" s="104"/>
      <c r="AB45" s="104"/>
      <c r="AC45" s="104"/>
    </row>
    <row r="46" spans="2:29" s="84" customFormat="1" ht="12.75" customHeight="1" x14ac:dyDescent="0.25">
      <c r="B46" s="325" t="s">
        <v>9</v>
      </c>
      <c r="C46" s="326"/>
      <c r="D46" s="327"/>
      <c r="E46" s="327"/>
      <c r="F46" s="327"/>
      <c r="G46" s="327"/>
      <c r="H46" s="328"/>
      <c r="I46" s="328"/>
      <c r="J46" s="327"/>
      <c r="K46" s="327"/>
      <c r="N46" s="186"/>
      <c r="O46" s="292"/>
      <c r="T46" s="172"/>
      <c r="U46" s="172"/>
      <c r="V46" s="173"/>
      <c r="W46" s="174"/>
      <c r="Y46" s="104"/>
      <c r="Z46" s="104"/>
      <c r="AA46" s="104"/>
      <c r="AB46" s="104"/>
      <c r="AC46" s="104"/>
    </row>
    <row r="47" spans="2:29" s="84" customFormat="1" ht="15" customHeight="1" x14ac:dyDescent="0.25">
      <c r="C47" s="106"/>
      <c r="D47" s="169"/>
      <c r="E47" s="169"/>
      <c r="F47" s="170"/>
      <c r="G47" s="170"/>
      <c r="H47" s="171"/>
      <c r="I47" s="175"/>
      <c r="J47" s="176" t="s">
        <v>120</v>
      </c>
      <c r="K47" s="177">
        <f>SUM(K11:K45)</f>
        <v>0</v>
      </c>
      <c r="N47" s="186"/>
      <c r="O47" s="292"/>
      <c r="Q47" s="133"/>
      <c r="R47" s="179">
        <f>SUM(R11:R46)</f>
        <v>0</v>
      </c>
      <c r="S47" s="180">
        <f>SUM(S11:S45)</f>
        <v>0</v>
      </c>
      <c r="T47" s="180">
        <f>SUM(T11:T46)</f>
        <v>0</v>
      </c>
      <c r="U47" s="180">
        <f>SUM(U11:U46)</f>
        <v>0</v>
      </c>
      <c r="V47" s="180">
        <f>SUM(V11:V46)</f>
        <v>0</v>
      </c>
      <c r="W47" s="174"/>
      <c r="Y47" s="104"/>
      <c r="Z47" s="104"/>
      <c r="AA47" s="104"/>
      <c r="AB47" s="104"/>
      <c r="AC47" s="104"/>
    </row>
    <row r="48" spans="2:29" s="84" customFormat="1" x14ac:dyDescent="0.25">
      <c r="C48" s="165"/>
      <c r="D48" s="178"/>
      <c r="E48" s="178"/>
      <c r="F48" s="178"/>
      <c r="G48" s="178"/>
      <c r="H48" s="178"/>
      <c r="I48" s="178"/>
      <c r="J48" s="178"/>
      <c r="K48" s="170"/>
      <c r="N48" s="186"/>
      <c r="O48" s="292"/>
      <c r="P48" s="133"/>
      <c r="Q48" s="133"/>
      <c r="R48" s="181"/>
      <c r="S48" s="182"/>
      <c r="T48" s="182"/>
      <c r="U48" s="182"/>
      <c r="V48" s="182"/>
      <c r="W48" s="174"/>
      <c r="Y48" s="104"/>
      <c r="Z48" s="104"/>
      <c r="AA48" s="104"/>
      <c r="AB48" s="104"/>
      <c r="AC48" s="104"/>
    </row>
    <row r="49" spans="2:29" s="84" customFormat="1" x14ac:dyDescent="0.25">
      <c r="C49" s="165"/>
      <c r="D49" s="178"/>
      <c r="E49" s="178"/>
      <c r="F49" s="178"/>
      <c r="G49" s="178"/>
      <c r="H49" s="178"/>
      <c r="I49" s="178"/>
      <c r="J49" s="178"/>
      <c r="K49" s="170"/>
      <c r="N49" s="186"/>
      <c r="O49" s="292"/>
      <c r="P49" s="133"/>
      <c r="Q49" s="32"/>
      <c r="R49" s="32"/>
      <c r="S49" s="32"/>
      <c r="T49" s="32"/>
      <c r="U49" s="32"/>
      <c r="V49" s="32"/>
      <c r="W49" s="32"/>
      <c r="X49" s="32"/>
      <c r="Y49" s="104"/>
      <c r="Z49" s="104"/>
      <c r="AA49" s="104"/>
      <c r="AB49" s="104"/>
      <c r="AC49" s="104"/>
    </row>
    <row r="50" spans="2:29" s="87" customFormat="1" ht="30" customHeight="1" x14ac:dyDescent="0.2">
      <c r="B50" s="373" t="s">
        <v>17</v>
      </c>
      <c r="C50" s="373"/>
      <c r="D50" s="365"/>
      <c r="E50" s="365"/>
      <c r="F50" s="365"/>
      <c r="G50" s="365"/>
      <c r="H50" s="365"/>
      <c r="I50" s="365"/>
      <c r="J50" s="365"/>
      <c r="K50" s="365"/>
      <c r="L50" s="365"/>
      <c r="M50" s="377"/>
      <c r="N50" s="187"/>
      <c r="O50" s="294"/>
      <c r="P50" s="86"/>
      <c r="Q50" s="140" t="s">
        <v>4</v>
      </c>
      <c r="R50" s="40"/>
      <c r="S50" s="40"/>
      <c r="T50" s="40"/>
      <c r="U50" s="40"/>
      <c r="V50" s="40"/>
      <c r="W50" s="40"/>
      <c r="X50" s="137"/>
    </row>
    <row r="51" spans="2:29" s="137" customFormat="1" ht="14.45" customHeight="1" x14ac:dyDescent="0.2">
      <c r="B51" s="207" t="s">
        <v>179</v>
      </c>
      <c r="C51" s="138"/>
      <c r="D51" s="139"/>
      <c r="E51" s="139"/>
      <c r="F51" s="139"/>
      <c r="G51" s="139"/>
      <c r="H51" s="139"/>
      <c r="I51" s="139"/>
      <c r="J51" s="88"/>
      <c r="K51" s="88"/>
      <c r="L51" s="88"/>
      <c r="M51" s="88"/>
      <c r="N51" s="188"/>
      <c r="O51" s="295"/>
      <c r="P51" s="84"/>
      <c r="T51" s="89"/>
    </row>
    <row r="52" spans="2:29" s="137" customFormat="1" ht="15" customHeight="1" x14ac:dyDescent="0.2">
      <c r="B52" s="484" t="s">
        <v>180</v>
      </c>
      <c r="C52" s="484"/>
      <c r="D52" s="484"/>
      <c r="E52" s="484"/>
      <c r="F52" s="484"/>
      <c r="G52" s="484"/>
      <c r="H52" s="484"/>
      <c r="I52" s="484"/>
      <c r="J52" s="484"/>
      <c r="K52" s="484"/>
      <c r="L52" s="484"/>
      <c r="M52" s="345"/>
      <c r="N52" s="188"/>
      <c r="O52" s="295"/>
      <c r="P52" s="84"/>
      <c r="Q52" s="137" t="s">
        <v>66</v>
      </c>
      <c r="T52" s="89"/>
    </row>
    <row r="53" spans="2:29" s="190" customFormat="1" ht="15" customHeight="1" x14ac:dyDescent="0.25">
      <c r="B53" s="485" t="s">
        <v>156</v>
      </c>
      <c r="C53" s="485"/>
      <c r="D53" s="485"/>
      <c r="E53" s="485"/>
      <c r="F53" s="485"/>
      <c r="G53" s="485"/>
      <c r="H53" s="485"/>
      <c r="I53" s="485"/>
      <c r="J53" s="485"/>
      <c r="K53" s="485"/>
      <c r="L53" s="485"/>
      <c r="M53" s="346"/>
      <c r="N53" s="189"/>
      <c r="O53" s="296"/>
      <c r="P53" s="188"/>
      <c r="T53" s="211"/>
    </row>
    <row r="54" spans="2:29" s="190" customFormat="1" ht="17.100000000000001" customHeight="1" x14ac:dyDescent="0.2">
      <c r="B54" s="373"/>
      <c r="C54" s="469" t="s">
        <v>67</v>
      </c>
      <c r="D54" s="469"/>
      <c r="E54" s="469"/>
      <c r="F54" s="469"/>
      <c r="G54" s="469"/>
      <c r="H54" s="470" t="s">
        <v>68</v>
      </c>
      <c r="I54" s="470"/>
      <c r="J54" s="470" t="s">
        <v>69</v>
      </c>
      <c r="K54" s="470"/>
      <c r="L54" s="470"/>
      <c r="M54" s="538"/>
      <c r="O54" s="296"/>
      <c r="P54" s="188"/>
      <c r="Q54" s="210"/>
      <c r="R54" s="210"/>
      <c r="S54" s="212"/>
      <c r="T54" s="210"/>
      <c r="U54" s="210"/>
      <c r="V54" s="210"/>
      <c r="W54" s="210"/>
      <c r="X54" s="210"/>
    </row>
    <row r="55" spans="2:29" s="210" customFormat="1" ht="14.25" customHeight="1" x14ac:dyDescent="0.2">
      <c r="B55" s="374"/>
      <c r="C55" s="375" t="s">
        <v>12</v>
      </c>
      <c r="D55" s="471" t="s">
        <v>121</v>
      </c>
      <c r="E55" s="472"/>
      <c r="F55" s="473" t="s">
        <v>122</v>
      </c>
      <c r="G55" s="474"/>
      <c r="H55" s="467" t="s">
        <v>91</v>
      </c>
      <c r="I55" s="467" t="s">
        <v>70</v>
      </c>
      <c r="J55" s="465" t="s">
        <v>71</v>
      </c>
      <c r="K55" s="465" t="s">
        <v>72</v>
      </c>
      <c r="L55" s="465" t="s">
        <v>24</v>
      </c>
      <c r="M55" s="470" t="s">
        <v>204</v>
      </c>
      <c r="N55" s="190"/>
      <c r="O55" s="296"/>
      <c r="P55" s="188"/>
      <c r="Q55" s="459" t="s">
        <v>15</v>
      </c>
      <c r="R55" s="461" t="s">
        <v>16</v>
      </c>
      <c r="S55" s="461" t="s">
        <v>6</v>
      </c>
      <c r="T55" s="463" t="s">
        <v>5</v>
      </c>
      <c r="U55" s="461" t="s">
        <v>127</v>
      </c>
      <c r="V55" s="463" t="s">
        <v>118</v>
      </c>
      <c r="W55" s="461" t="s">
        <v>8</v>
      </c>
      <c r="X55" s="190"/>
    </row>
    <row r="56" spans="2:29" s="137" customFormat="1" ht="39.950000000000003" customHeight="1" x14ac:dyDescent="0.2">
      <c r="B56" s="376" t="s">
        <v>111</v>
      </c>
      <c r="C56" s="375"/>
      <c r="D56" s="375" t="s">
        <v>73</v>
      </c>
      <c r="E56" s="375" t="s">
        <v>74</v>
      </c>
      <c r="F56" s="471" t="s">
        <v>205</v>
      </c>
      <c r="G56" s="472"/>
      <c r="H56" s="468"/>
      <c r="I56" s="468"/>
      <c r="J56" s="466"/>
      <c r="K56" s="466"/>
      <c r="L56" s="466"/>
      <c r="M56" s="470"/>
      <c r="O56" s="297"/>
      <c r="P56" s="141"/>
      <c r="Q56" s="460"/>
      <c r="R56" s="462"/>
      <c r="S56" s="462"/>
      <c r="T56" s="464"/>
      <c r="U56" s="462"/>
      <c r="V56" s="464"/>
      <c r="W56" s="462"/>
    </row>
    <row r="57" spans="2:29" s="137" customFormat="1" x14ac:dyDescent="0.25">
      <c r="B57" s="109"/>
      <c r="C57" s="109"/>
      <c r="D57" s="221"/>
      <c r="E57" s="221"/>
      <c r="F57" s="453"/>
      <c r="G57" s="454"/>
      <c r="H57" s="224"/>
      <c r="I57" s="93">
        <v>0</v>
      </c>
      <c r="J57" s="110"/>
      <c r="K57" s="93">
        <v>0</v>
      </c>
      <c r="L57" s="93">
        <f>J57*K57</f>
        <v>0</v>
      </c>
      <c r="M57" s="93"/>
      <c r="N57" s="190"/>
      <c r="O57" s="297"/>
      <c r="Q57" s="203">
        <f>I57</f>
        <v>0</v>
      </c>
      <c r="R57" s="203">
        <f>L57</f>
        <v>0</v>
      </c>
      <c r="S57" s="203">
        <v>0</v>
      </c>
      <c r="T57" s="203">
        <v>0</v>
      </c>
      <c r="U57" s="214">
        <f>(Q57+R57)-S57-T57</f>
        <v>0</v>
      </c>
      <c r="V57" s="205"/>
      <c r="W57" s="206"/>
    </row>
    <row r="58" spans="2:29" s="137" customFormat="1" x14ac:dyDescent="0.25">
      <c r="B58" s="109"/>
      <c r="C58" s="109"/>
      <c r="D58" s="109"/>
      <c r="E58" s="109"/>
      <c r="F58" s="453"/>
      <c r="G58" s="454"/>
      <c r="H58" s="224"/>
      <c r="I58" s="93">
        <v>0</v>
      </c>
      <c r="J58" s="110"/>
      <c r="K58" s="93">
        <v>0</v>
      </c>
      <c r="L58" s="93">
        <f t="shared" ref="L58:L104" si="5">J58*K58</f>
        <v>0</v>
      </c>
      <c r="M58" s="93"/>
      <c r="N58" s="190"/>
      <c r="O58" s="297"/>
      <c r="Q58" s="203">
        <f t="shared" ref="Q58:Q78" si="6">I58</f>
        <v>0</v>
      </c>
      <c r="R58" s="203">
        <f t="shared" ref="R58:R77" si="7">L58</f>
        <v>0</v>
      </c>
      <c r="S58" s="203">
        <v>0</v>
      </c>
      <c r="T58" s="203">
        <v>0</v>
      </c>
      <c r="U58" s="214">
        <f t="shared" ref="U58:U104" si="8">(Q58+R58)-S58-T58</f>
        <v>0</v>
      </c>
      <c r="V58" s="205"/>
      <c r="W58" s="206"/>
    </row>
    <row r="59" spans="2:29" s="137" customFormat="1" x14ac:dyDescent="0.25">
      <c r="B59" s="109"/>
      <c r="C59" s="109"/>
      <c r="D59" s="109"/>
      <c r="E59" s="109"/>
      <c r="F59" s="453"/>
      <c r="G59" s="454"/>
      <c r="H59" s="224"/>
      <c r="I59" s="93">
        <v>0</v>
      </c>
      <c r="J59" s="110"/>
      <c r="K59" s="93">
        <v>0</v>
      </c>
      <c r="L59" s="93">
        <f t="shared" si="5"/>
        <v>0</v>
      </c>
      <c r="M59" s="93"/>
      <c r="N59" s="190"/>
      <c r="O59" s="297"/>
      <c r="Q59" s="203">
        <f t="shared" si="6"/>
        <v>0</v>
      </c>
      <c r="R59" s="203">
        <f t="shared" si="7"/>
        <v>0</v>
      </c>
      <c r="S59" s="203">
        <v>0</v>
      </c>
      <c r="T59" s="203">
        <v>0</v>
      </c>
      <c r="U59" s="214">
        <f t="shared" si="8"/>
        <v>0</v>
      </c>
      <c r="V59" s="203"/>
      <c r="W59" s="206"/>
    </row>
    <row r="60" spans="2:29" s="137" customFormat="1" x14ac:dyDescent="0.25">
      <c r="B60" s="109"/>
      <c r="C60" s="109"/>
      <c r="D60" s="109"/>
      <c r="E60" s="109"/>
      <c r="F60" s="453"/>
      <c r="G60" s="454"/>
      <c r="H60" s="224"/>
      <c r="I60" s="93">
        <v>0</v>
      </c>
      <c r="J60" s="110"/>
      <c r="K60" s="93">
        <v>0</v>
      </c>
      <c r="L60" s="93">
        <f t="shared" si="5"/>
        <v>0</v>
      </c>
      <c r="M60" s="93"/>
      <c r="N60" s="190"/>
      <c r="O60" s="297"/>
      <c r="Q60" s="203">
        <f t="shared" si="6"/>
        <v>0</v>
      </c>
      <c r="R60" s="203">
        <f t="shared" si="7"/>
        <v>0</v>
      </c>
      <c r="S60" s="203">
        <v>0</v>
      </c>
      <c r="T60" s="203">
        <v>0</v>
      </c>
      <c r="U60" s="214">
        <f t="shared" si="8"/>
        <v>0</v>
      </c>
      <c r="V60" s="203"/>
      <c r="W60" s="206"/>
    </row>
    <row r="61" spans="2:29" s="137" customFormat="1" x14ac:dyDescent="0.25">
      <c r="B61" s="109"/>
      <c r="C61" s="109"/>
      <c r="D61" s="109"/>
      <c r="E61" s="109"/>
      <c r="F61" s="453"/>
      <c r="G61" s="454"/>
      <c r="H61" s="224"/>
      <c r="I61" s="93">
        <v>0</v>
      </c>
      <c r="J61" s="110"/>
      <c r="K61" s="93">
        <v>0</v>
      </c>
      <c r="L61" s="93">
        <f t="shared" si="5"/>
        <v>0</v>
      </c>
      <c r="M61" s="93"/>
      <c r="N61" s="190"/>
      <c r="O61" s="297"/>
      <c r="Q61" s="203">
        <f t="shared" si="6"/>
        <v>0</v>
      </c>
      <c r="R61" s="203">
        <f t="shared" si="7"/>
        <v>0</v>
      </c>
      <c r="S61" s="203">
        <v>0</v>
      </c>
      <c r="T61" s="203">
        <v>0</v>
      </c>
      <c r="U61" s="214">
        <f t="shared" si="8"/>
        <v>0</v>
      </c>
      <c r="V61" s="203"/>
      <c r="W61" s="206"/>
    </row>
    <row r="62" spans="2:29" s="137" customFormat="1" x14ac:dyDescent="0.25">
      <c r="B62" s="109"/>
      <c r="C62" s="109"/>
      <c r="D62" s="109"/>
      <c r="E62" s="109"/>
      <c r="F62" s="453"/>
      <c r="G62" s="454"/>
      <c r="H62" s="224"/>
      <c r="I62" s="93">
        <v>0</v>
      </c>
      <c r="J62" s="110"/>
      <c r="K62" s="93">
        <v>0</v>
      </c>
      <c r="L62" s="93">
        <f t="shared" si="5"/>
        <v>0</v>
      </c>
      <c r="M62" s="93"/>
      <c r="N62" s="190"/>
      <c r="O62" s="297"/>
      <c r="Q62" s="203">
        <f t="shared" si="6"/>
        <v>0</v>
      </c>
      <c r="R62" s="203">
        <f t="shared" si="7"/>
        <v>0</v>
      </c>
      <c r="S62" s="203">
        <v>0</v>
      </c>
      <c r="T62" s="203">
        <v>0</v>
      </c>
      <c r="U62" s="214">
        <f t="shared" si="8"/>
        <v>0</v>
      </c>
      <c r="V62" s="203"/>
      <c r="W62" s="206"/>
    </row>
    <row r="63" spans="2:29" s="137" customFormat="1" x14ac:dyDescent="0.25">
      <c r="B63" s="109"/>
      <c r="C63" s="109"/>
      <c r="D63" s="109"/>
      <c r="E63" s="109"/>
      <c r="F63" s="453"/>
      <c r="G63" s="454"/>
      <c r="H63" s="224"/>
      <c r="I63" s="93">
        <v>0</v>
      </c>
      <c r="J63" s="110"/>
      <c r="K63" s="93">
        <v>0</v>
      </c>
      <c r="L63" s="93">
        <f t="shared" si="5"/>
        <v>0</v>
      </c>
      <c r="M63" s="93"/>
      <c r="N63" s="190"/>
      <c r="O63" s="297"/>
      <c r="Q63" s="203">
        <f t="shared" si="6"/>
        <v>0</v>
      </c>
      <c r="R63" s="203">
        <f t="shared" si="7"/>
        <v>0</v>
      </c>
      <c r="S63" s="203">
        <v>0</v>
      </c>
      <c r="T63" s="203">
        <v>0</v>
      </c>
      <c r="U63" s="214">
        <f t="shared" si="8"/>
        <v>0</v>
      </c>
      <c r="V63" s="203"/>
      <c r="W63" s="206"/>
    </row>
    <row r="64" spans="2:29" s="137" customFormat="1" x14ac:dyDescent="0.25">
      <c r="B64" s="109"/>
      <c r="C64" s="109"/>
      <c r="D64" s="109"/>
      <c r="E64" s="109"/>
      <c r="F64" s="453"/>
      <c r="G64" s="454"/>
      <c r="H64" s="224"/>
      <c r="I64" s="93">
        <v>0</v>
      </c>
      <c r="J64" s="110"/>
      <c r="K64" s="93">
        <v>0</v>
      </c>
      <c r="L64" s="93">
        <f>J64*K64</f>
        <v>0</v>
      </c>
      <c r="M64" s="93"/>
      <c r="N64" s="190"/>
      <c r="O64" s="297"/>
      <c r="Q64" s="203">
        <f t="shared" si="6"/>
        <v>0</v>
      </c>
      <c r="R64" s="203">
        <f t="shared" si="7"/>
        <v>0</v>
      </c>
      <c r="S64" s="203">
        <v>0</v>
      </c>
      <c r="T64" s="203">
        <v>0</v>
      </c>
      <c r="U64" s="214">
        <f t="shared" si="8"/>
        <v>0</v>
      </c>
      <c r="V64" s="203"/>
      <c r="W64" s="206"/>
    </row>
    <row r="65" spans="2:23" s="137" customFormat="1" x14ac:dyDescent="0.25">
      <c r="B65" s="109"/>
      <c r="C65" s="109"/>
      <c r="D65" s="109"/>
      <c r="E65" s="109"/>
      <c r="F65" s="453"/>
      <c r="G65" s="454"/>
      <c r="H65" s="224"/>
      <c r="I65" s="93">
        <v>0</v>
      </c>
      <c r="J65" s="110"/>
      <c r="K65" s="93">
        <v>0</v>
      </c>
      <c r="L65" s="93">
        <f t="shared" si="5"/>
        <v>0</v>
      </c>
      <c r="M65" s="93"/>
      <c r="N65" s="190"/>
      <c r="O65" s="297"/>
      <c r="Q65" s="203">
        <f t="shared" si="6"/>
        <v>0</v>
      </c>
      <c r="R65" s="203">
        <f t="shared" si="7"/>
        <v>0</v>
      </c>
      <c r="S65" s="203">
        <v>0</v>
      </c>
      <c r="T65" s="203">
        <v>0</v>
      </c>
      <c r="U65" s="214">
        <f t="shared" si="8"/>
        <v>0</v>
      </c>
      <c r="V65" s="203"/>
      <c r="W65" s="206"/>
    </row>
    <row r="66" spans="2:23" s="137" customFormat="1" x14ac:dyDescent="0.25">
      <c r="B66" s="109"/>
      <c r="C66" s="109"/>
      <c r="D66" s="109"/>
      <c r="E66" s="109"/>
      <c r="F66" s="453"/>
      <c r="G66" s="454"/>
      <c r="H66" s="224"/>
      <c r="I66" s="93">
        <v>0</v>
      </c>
      <c r="J66" s="110"/>
      <c r="K66" s="93">
        <v>0</v>
      </c>
      <c r="L66" s="93">
        <f t="shared" si="5"/>
        <v>0</v>
      </c>
      <c r="M66" s="93"/>
      <c r="N66" s="190"/>
      <c r="O66" s="297"/>
      <c r="Q66" s="203">
        <f t="shared" si="6"/>
        <v>0</v>
      </c>
      <c r="R66" s="203">
        <f t="shared" si="7"/>
        <v>0</v>
      </c>
      <c r="S66" s="203">
        <v>0</v>
      </c>
      <c r="T66" s="203">
        <v>0</v>
      </c>
      <c r="U66" s="214">
        <f t="shared" si="8"/>
        <v>0</v>
      </c>
      <c r="V66" s="203"/>
      <c r="W66" s="206"/>
    </row>
    <row r="67" spans="2:23" s="137" customFormat="1" x14ac:dyDescent="0.25">
      <c r="B67" s="109"/>
      <c r="C67" s="109"/>
      <c r="D67" s="109"/>
      <c r="E67" s="109"/>
      <c r="F67" s="453"/>
      <c r="G67" s="454"/>
      <c r="H67" s="224"/>
      <c r="I67" s="93">
        <v>0</v>
      </c>
      <c r="J67" s="110"/>
      <c r="K67" s="93">
        <v>0</v>
      </c>
      <c r="L67" s="93">
        <f t="shared" si="5"/>
        <v>0</v>
      </c>
      <c r="M67" s="93"/>
      <c r="N67" s="190"/>
      <c r="O67" s="297"/>
      <c r="Q67" s="203">
        <f t="shared" si="6"/>
        <v>0</v>
      </c>
      <c r="R67" s="203">
        <f t="shared" si="7"/>
        <v>0</v>
      </c>
      <c r="S67" s="203">
        <v>0</v>
      </c>
      <c r="T67" s="203">
        <v>0</v>
      </c>
      <c r="U67" s="214">
        <f t="shared" si="8"/>
        <v>0</v>
      </c>
      <c r="V67" s="203"/>
      <c r="W67" s="206"/>
    </row>
    <row r="68" spans="2:23" s="137" customFormat="1" x14ac:dyDescent="0.25">
      <c r="B68" s="109"/>
      <c r="C68" s="109"/>
      <c r="D68" s="109"/>
      <c r="E68" s="109"/>
      <c r="F68" s="453"/>
      <c r="G68" s="454"/>
      <c r="H68" s="224"/>
      <c r="I68" s="93">
        <v>0</v>
      </c>
      <c r="J68" s="110"/>
      <c r="K68" s="93">
        <v>0</v>
      </c>
      <c r="L68" s="93">
        <f t="shared" si="5"/>
        <v>0</v>
      </c>
      <c r="M68" s="93"/>
      <c r="N68" s="190"/>
      <c r="O68" s="297"/>
      <c r="Q68" s="203">
        <f t="shared" si="6"/>
        <v>0</v>
      </c>
      <c r="R68" s="203">
        <f t="shared" si="7"/>
        <v>0</v>
      </c>
      <c r="S68" s="203">
        <v>0</v>
      </c>
      <c r="T68" s="203">
        <v>0</v>
      </c>
      <c r="U68" s="214">
        <f t="shared" si="8"/>
        <v>0</v>
      </c>
      <c r="V68" s="203"/>
      <c r="W68" s="206"/>
    </row>
    <row r="69" spans="2:23" s="137" customFormat="1" x14ac:dyDescent="0.25">
      <c r="B69" s="109"/>
      <c r="C69" s="109"/>
      <c r="D69" s="109"/>
      <c r="E69" s="109"/>
      <c r="F69" s="453"/>
      <c r="G69" s="454"/>
      <c r="H69" s="224"/>
      <c r="I69" s="93">
        <v>0</v>
      </c>
      <c r="J69" s="110"/>
      <c r="K69" s="93">
        <v>0</v>
      </c>
      <c r="L69" s="93">
        <f t="shared" si="5"/>
        <v>0</v>
      </c>
      <c r="M69" s="93"/>
      <c r="N69" s="190"/>
      <c r="O69" s="297"/>
      <c r="P69" s="141"/>
      <c r="Q69" s="203">
        <f t="shared" si="6"/>
        <v>0</v>
      </c>
      <c r="R69" s="203">
        <f t="shared" si="7"/>
        <v>0</v>
      </c>
      <c r="S69" s="203">
        <v>0</v>
      </c>
      <c r="T69" s="203">
        <v>0</v>
      </c>
      <c r="U69" s="214">
        <f t="shared" si="8"/>
        <v>0</v>
      </c>
      <c r="V69" s="203"/>
      <c r="W69" s="206"/>
    </row>
    <row r="70" spans="2:23" s="137" customFormat="1" x14ac:dyDescent="0.25">
      <c r="B70" s="109"/>
      <c r="C70" s="109"/>
      <c r="D70" s="109"/>
      <c r="E70" s="109"/>
      <c r="F70" s="453"/>
      <c r="G70" s="454"/>
      <c r="H70" s="224"/>
      <c r="I70" s="93">
        <v>0</v>
      </c>
      <c r="J70" s="110"/>
      <c r="K70" s="93">
        <v>0</v>
      </c>
      <c r="L70" s="93">
        <f t="shared" si="5"/>
        <v>0</v>
      </c>
      <c r="M70" s="93"/>
      <c r="N70" s="190"/>
      <c r="O70" s="297"/>
      <c r="P70" s="141"/>
      <c r="Q70" s="203">
        <f t="shared" si="6"/>
        <v>0</v>
      </c>
      <c r="R70" s="203">
        <f t="shared" si="7"/>
        <v>0</v>
      </c>
      <c r="S70" s="203">
        <v>0</v>
      </c>
      <c r="T70" s="203">
        <v>0</v>
      </c>
      <c r="U70" s="214">
        <f t="shared" si="8"/>
        <v>0</v>
      </c>
      <c r="V70" s="203"/>
      <c r="W70" s="206"/>
    </row>
    <row r="71" spans="2:23" s="137" customFormat="1" x14ac:dyDescent="0.25">
      <c r="B71" s="109"/>
      <c r="C71" s="109"/>
      <c r="D71" s="109"/>
      <c r="E71" s="109"/>
      <c r="F71" s="453"/>
      <c r="G71" s="454"/>
      <c r="H71" s="224"/>
      <c r="I71" s="93">
        <v>0</v>
      </c>
      <c r="J71" s="110"/>
      <c r="K71" s="93">
        <v>0</v>
      </c>
      <c r="L71" s="93">
        <f t="shared" si="5"/>
        <v>0</v>
      </c>
      <c r="M71" s="93"/>
      <c r="N71" s="190"/>
      <c r="O71" s="297"/>
      <c r="Q71" s="203">
        <f t="shared" si="6"/>
        <v>0</v>
      </c>
      <c r="R71" s="203">
        <f t="shared" si="7"/>
        <v>0</v>
      </c>
      <c r="S71" s="203">
        <v>0</v>
      </c>
      <c r="T71" s="203">
        <v>0</v>
      </c>
      <c r="U71" s="214">
        <f t="shared" si="8"/>
        <v>0</v>
      </c>
      <c r="V71" s="203"/>
      <c r="W71" s="206"/>
    </row>
    <row r="72" spans="2:23" s="137" customFormat="1" x14ac:dyDescent="0.25">
      <c r="B72" s="109"/>
      <c r="C72" s="109"/>
      <c r="D72" s="109"/>
      <c r="E72" s="109"/>
      <c r="F72" s="453"/>
      <c r="G72" s="454"/>
      <c r="H72" s="224"/>
      <c r="I72" s="93">
        <v>0</v>
      </c>
      <c r="J72" s="110"/>
      <c r="K72" s="93">
        <v>0</v>
      </c>
      <c r="L72" s="93">
        <f t="shared" si="5"/>
        <v>0</v>
      </c>
      <c r="M72" s="93"/>
      <c r="N72" s="190"/>
      <c r="O72" s="297"/>
      <c r="Q72" s="203">
        <f t="shared" si="6"/>
        <v>0</v>
      </c>
      <c r="R72" s="203">
        <f t="shared" si="7"/>
        <v>0</v>
      </c>
      <c r="S72" s="203">
        <v>0</v>
      </c>
      <c r="T72" s="203">
        <v>0</v>
      </c>
      <c r="U72" s="214">
        <f t="shared" si="8"/>
        <v>0</v>
      </c>
      <c r="V72" s="203"/>
      <c r="W72" s="206"/>
    </row>
    <row r="73" spans="2:23" s="137" customFormat="1" x14ac:dyDescent="0.25">
      <c r="B73" s="109"/>
      <c r="C73" s="109"/>
      <c r="D73" s="109"/>
      <c r="E73" s="109"/>
      <c r="F73" s="453"/>
      <c r="G73" s="454"/>
      <c r="H73" s="224"/>
      <c r="I73" s="93">
        <v>0</v>
      </c>
      <c r="J73" s="110"/>
      <c r="K73" s="93">
        <v>0</v>
      </c>
      <c r="L73" s="93">
        <f t="shared" si="5"/>
        <v>0</v>
      </c>
      <c r="M73" s="93"/>
      <c r="N73" s="190"/>
      <c r="O73" s="297"/>
      <c r="Q73" s="203">
        <f t="shared" si="6"/>
        <v>0</v>
      </c>
      <c r="R73" s="203">
        <f t="shared" si="7"/>
        <v>0</v>
      </c>
      <c r="S73" s="203">
        <v>0</v>
      </c>
      <c r="T73" s="203">
        <v>0</v>
      </c>
      <c r="U73" s="214">
        <f t="shared" si="8"/>
        <v>0</v>
      </c>
      <c r="V73" s="203"/>
      <c r="W73" s="206"/>
    </row>
    <row r="74" spans="2:23" s="137" customFormat="1" x14ac:dyDescent="0.25">
      <c r="B74" s="109"/>
      <c r="C74" s="109"/>
      <c r="D74" s="109"/>
      <c r="E74" s="109"/>
      <c r="F74" s="453"/>
      <c r="G74" s="454"/>
      <c r="H74" s="224"/>
      <c r="I74" s="93">
        <v>0</v>
      </c>
      <c r="J74" s="110"/>
      <c r="K74" s="93">
        <v>0</v>
      </c>
      <c r="L74" s="93">
        <f t="shared" si="5"/>
        <v>0</v>
      </c>
      <c r="M74" s="93"/>
      <c r="N74" s="190"/>
      <c r="O74" s="297"/>
      <c r="Q74" s="203">
        <f t="shared" si="6"/>
        <v>0</v>
      </c>
      <c r="R74" s="203">
        <f t="shared" si="7"/>
        <v>0</v>
      </c>
      <c r="S74" s="203">
        <v>0</v>
      </c>
      <c r="T74" s="203">
        <v>0</v>
      </c>
      <c r="U74" s="214">
        <f t="shared" si="8"/>
        <v>0</v>
      </c>
      <c r="V74" s="203"/>
      <c r="W74" s="206"/>
    </row>
    <row r="75" spans="2:23" s="137" customFormat="1" x14ac:dyDescent="0.25">
      <c r="B75" s="109"/>
      <c r="C75" s="109"/>
      <c r="D75" s="109"/>
      <c r="E75" s="109"/>
      <c r="F75" s="453"/>
      <c r="G75" s="454"/>
      <c r="H75" s="224"/>
      <c r="I75" s="93">
        <v>0</v>
      </c>
      <c r="J75" s="110"/>
      <c r="K75" s="93">
        <v>0</v>
      </c>
      <c r="L75" s="93">
        <f t="shared" si="5"/>
        <v>0</v>
      </c>
      <c r="M75" s="93"/>
      <c r="N75" s="190"/>
      <c r="O75" s="297"/>
      <c r="Q75" s="203">
        <f t="shared" si="6"/>
        <v>0</v>
      </c>
      <c r="R75" s="203">
        <f t="shared" si="7"/>
        <v>0</v>
      </c>
      <c r="S75" s="203">
        <v>0</v>
      </c>
      <c r="T75" s="203">
        <v>0</v>
      </c>
      <c r="U75" s="214">
        <f t="shared" si="8"/>
        <v>0</v>
      </c>
      <c r="V75" s="36"/>
      <c r="W75" s="39"/>
    </row>
    <row r="76" spans="2:23" s="137" customFormat="1" ht="15" hidden="1" customHeight="1" x14ac:dyDescent="0.25">
      <c r="B76" s="90"/>
      <c r="C76" s="90"/>
      <c r="D76" s="90"/>
      <c r="E76" s="90"/>
      <c r="F76" s="453"/>
      <c r="G76" s="454"/>
      <c r="H76" s="225"/>
      <c r="I76" s="93">
        <v>0</v>
      </c>
      <c r="J76" s="92"/>
      <c r="K76" s="93">
        <v>0</v>
      </c>
      <c r="L76" s="91">
        <f t="shared" si="5"/>
        <v>0</v>
      </c>
      <c r="M76" s="91"/>
      <c r="N76" s="190"/>
      <c r="O76" s="297"/>
      <c r="Q76" s="203">
        <f t="shared" si="6"/>
        <v>0</v>
      </c>
      <c r="R76" s="203">
        <f t="shared" si="7"/>
        <v>0</v>
      </c>
      <c r="S76" s="203">
        <v>0</v>
      </c>
      <c r="T76" s="203">
        <v>0</v>
      </c>
      <c r="U76" s="214">
        <f t="shared" si="8"/>
        <v>0</v>
      </c>
      <c r="V76" s="36"/>
      <c r="W76" s="39"/>
    </row>
    <row r="77" spans="2:23" s="137" customFormat="1" ht="15" hidden="1" customHeight="1" x14ac:dyDescent="0.25">
      <c r="B77" s="90"/>
      <c r="C77" s="90"/>
      <c r="D77" s="90"/>
      <c r="E77" s="90"/>
      <c r="F77" s="453"/>
      <c r="G77" s="454"/>
      <c r="H77" s="225"/>
      <c r="I77" s="93">
        <v>0</v>
      </c>
      <c r="J77" s="92"/>
      <c r="K77" s="93">
        <v>0</v>
      </c>
      <c r="L77" s="91">
        <f t="shared" si="5"/>
        <v>0</v>
      </c>
      <c r="M77" s="91"/>
      <c r="N77" s="190"/>
      <c r="O77" s="297"/>
      <c r="Q77" s="203">
        <f t="shared" si="6"/>
        <v>0</v>
      </c>
      <c r="R77" s="203">
        <f t="shared" si="7"/>
        <v>0</v>
      </c>
      <c r="S77" s="203">
        <v>0</v>
      </c>
      <c r="T77" s="203">
        <v>0</v>
      </c>
      <c r="U77" s="214">
        <f t="shared" si="8"/>
        <v>0</v>
      </c>
      <c r="V77" s="36"/>
      <c r="W77" s="39"/>
    </row>
    <row r="78" spans="2:23" s="137" customFormat="1" ht="15" hidden="1" customHeight="1" x14ac:dyDescent="0.25">
      <c r="B78" s="90"/>
      <c r="C78" s="90"/>
      <c r="D78" s="90"/>
      <c r="E78" s="90"/>
      <c r="F78" s="453"/>
      <c r="G78" s="454"/>
      <c r="H78" s="225"/>
      <c r="I78" s="93">
        <v>0</v>
      </c>
      <c r="J78" s="92"/>
      <c r="K78" s="93">
        <v>0</v>
      </c>
      <c r="L78" s="91">
        <f t="shared" si="5"/>
        <v>0</v>
      </c>
      <c r="M78" s="91"/>
      <c r="N78" s="190"/>
      <c r="O78" s="297"/>
      <c r="Q78" s="203">
        <f t="shared" si="6"/>
        <v>0</v>
      </c>
      <c r="R78" s="203">
        <v>0</v>
      </c>
      <c r="S78" s="203">
        <v>0</v>
      </c>
      <c r="T78" s="203">
        <v>0</v>
      </c>
      <c r="U78" s="214">
        <f t="shared" si="8"/>
        <v>0</v>
      </c>
      <c r="V78" s="36"/>
      <c r="W78" s="39"/>
    </row>
    <row r="79" spans="2:23" s="137" customFormat="1" ht="15" hidden="1" customHeight="1" x14ac:dyDescent="0.25">
      <c r="B79" s="90"/>
      <c r="C79" s="90"/>
      <c r="D79" s="90"/>
      <c r="E79" s="90"/>
      <c r="F79" s="453"/>
      <c r="G79" s="454"/>
      <c r="H79" s="225"/>
      <c r="I79" s="93">
        <v>0</v>
      </c>
      <c r="J79" s="92"/>
      <c r="K79" s="93">
        <v>0</v>
      </c>
      <c r="L79" s="91">
        <f t="shared" si="5"/>
        <v>0</v>
      </c>
      <c r="M79" s="91"/>
      <c r="N79" s="190"/>
      <c r="O79" s="297"/>
      <c r="Q79" s="203">
        <v>0</v>
      </c>
      <c r="R79" s="203">
        <v>0</v>
      </c>
      <c r="S79" s="203">
        <v>0</v>
      </c>
      <c r="T79" s="203">
        <v>0</v>
      </c>
      <c r="U79" s="204">
        <f t="shared" si="8"/>
        <v>0</v>
      </c>
      <c r="V79" s="36"/>
      <c r="W79" s="39"/>
    </row>
    <row r="80" spans="2:23" s="137" customFormat="1" ht="15" hidden="1" customHeight="1" x14ac:dyDescent="0.25">
      <c r="B80" s="90"/>
      <c r="C80" s="90"/>
      <c r="D80" s="90"/>
      <c r="E80" s="90"/>
      <c r="F80" s="453"/>
      <c r="G80" s="454"/>
      <c r="H80" s="225"/>
      <c r="I80" s="93">
        <v>0</v>
      </c>
      <c r="J80" s="92"/>
      <c r="K80" s="93">
        <v>0</v>
      </c>
      <c r="L80" s="91">
        <f t="shared" si="5"/>
        <v>0</v>
      </c>
      <c r="M80" s="91"/>
      <c r="N80" s="190"/>
      <c r="O80" s="297"/>
      <c r="Q80" s="203">
        <v>0</v>
      </c>
      <c r="R80" s="203">
        <v>0</v>
      </c>
      <c r="S80" s="203">
        <v>0</v>
      </c>
      <c r="T80" s="203">
        <v>0</v>
      </c>
      <c r="U80" s="204">
        <f t="shared" si="8"/>
        <v>0</v>
      </c>
      <c r="V80" s="36"/>
      <c r="W80" s="39"/>
    </row>
    <row r="81" spans="2:23" s="137" customFormat="1" ht="15" hidden="1" customHeight="1" x14ac:dyDescent="0.25">
      <c r="B81" s="90"/>
      <c r="C81" s="90"/>
      <c r="D81" s="90"/>
      <c r="E81" s="90"/>
      <c r="F81" s="453"/>
      <c r="G81" s="454"/>
      <c r="H81" s="225"/>
      <c r="I81" s="93">
        <v>0</v>
      </c>
      <c r="J81" s="92"/>
      <c r="K81" s="93">
        <v>0</v>
      </c>
      <c r="L81" s="91">
        <f t="shared" si="5"/>
        <v>0</v>
      </c>
      <c r="M81" s="91"/>
      <c r="N81" s="190"/>
      <c r="O81" s="297"/>
      <c r="Q81" s="203">
        <v>0</v>
      </c>
      <c r="R81" s="203">
        <v>0</v>
      </c>
      <c r="S81" s="203">
        <v>0</v>
      </c>
      <c r="T81" s="203">
        <v>0</v>
      </c>
      <c r="U81" s="204">
        <f t="shared" si="8"/>
        <v>0</v>
      </c>
      <c r="V81" s="36"/>
      <c r="W81" s="39"/>
    </row>
    <row r="82" spans="2:23" s="137" customFormat="1" ht="15" hidden="1" customHeight="1" x14ac:dyDescent="0.25">
      <c r="B82" s="90"/>
      <c r="C82" s="90"/>
      <c r="D82" s="90"/>
      <c r="E82" s="90"/>
      <c r="F82" s="453"/>
      <c r="G82" s="454"/>
      <c r="H82" s="225"/>
      <c r="I82" s="93">
        <v>0</v>
      </c>
      <c r="J82" s="92"/>
      <c r="K82" s="93">
        <v>0</v>
      </c>
      <c r="L82" s="91">
        <f t="shared" si="5"/>
        <v>0</v>
      </c>
      <c r="M82" s="91"/>
      <c r="N82" s="190"/>
      <c r="O82" s="297"/>
      <c r="Q82" s="203">
        <v>0</v>
      </c>
      <c r="R82" s="203">
        <v>0</v>
      </c>
      <c r="S82" s="203">
        <v>0</v>
      </c>
      <c r="T82" s="203">
        <v>0</v>
      </c>
      <c r="U82" s="204">
        <f t="shared" si="8"/>
        <v>0</v>
      </c>
      <c r="V82" s="36"/>
      <c r="W82" s="39"/>
    </row>
    <row r="83" spans="2:23" s="137" customFormat="1" ht="15" hidden="1" customHeight="1" x14ac:dyDescent="0.25">
      <c r="B83" s="90"/>
      <c r="C83" s="90"/>
      <c r="D83" s="90"/>
      <c r="E83" s="90"/>
      <c r="F83" s="453"/>
      <c r="G83" s="454"/>
      <c r="H83" s="225"/>
      <c r="I83" s="93">
        <v>0</v>
      </c>
      <c r="J83" s="92"/>
      <c r="K83" s="93">
        <v>0</v>
      </c>
      <c r="L83" s="91">
        <f t="shared" si="5"/>
        <v>0</v>
      </c>
      <c r="M83" s="91"/>
      <c r="N83" s="190"/>
      <c r="O83" s="297"/>
      <c r="Q83" s="203">
        <v>0</v>
      </c>
      <c r="R83" s="203">
        <v>0</v>
      </c>
      <c r="S83" s="203">
        <v>0</v>
      </c>
      <c r="T83" s="203">
        <v>0</v>
      </c>
      <c r="U83" s="204">
        <f t="shared" si="8"/>
        <v>0</v>
      </c>
      <c r="V83" s="36"/>
      <c r="W83" s="39"/>
    </row>
    <row r="84" spans="2:23" s="137" customFormat="1" ht="15" hidden="1" customHeight="1" x14ac:dyDescent="0.25">
      <c r="B84" s="90"/>
      <c r="C84" s="90"/>
      <c r="D84" s="90"/>
      <c r="E84" s="90"/>
      <c r="F84" s="453"/>
      <c r="G84" s="454"/>
      <c r="H84" s="225"/>
      <c r="I84" s="93">
        <v>0</v>
      </c>
      <c r="J84" s="92"/>
      <c r="K84" s="93">
        <v>0</v>
      </c>
      <c r="L84" s="91">
        <f t="shared" si="5"/>
        <v>0</v>
      </c>
      <c r="M84" s="91"/>
      <c r="N84" s="190"/>
      <c r="O84" s="297"/>
      <c r="Q84" s="203">
        <v>0</v>
      </c>
      <c r="R84" s="203">
        <v>0</v>
      </c>
      <c r="S84" s="203">
        <v>0</v>
      </c>
      <c r="T84" s="203">
        <v>0</v>
      </c>
      <c r="U84" s="204">
        <f t="shared" si="8"/>
        <v>0</v>
      </c>
      <c r="V84" s="36"/>
      <c r="W84" s="39"/>
    </row>
    <row r="85" spans="2:23" s="137" customFormat="1" ht="15" hidden="1" customHeight="1" x14ac:dyDescent="0.25">
      <c r="B85" s="90"/>
      <c r="C85" s="90"/>
      <c r="D85" s="90"/>
      <c r="E85" s="90"/>
      <c r="F85" s="453"/>
      <c r="G85" s="454"/>
      <c r="H85" s="225"/>
      <c r="I85" s="93">
        <v>0</v>
      </c>
      <c r="J85" s="92"/>
      <c r="K85" s="93">
        <v>0</v>
      </c>
      <c r="L85" s="91">
        <f t="shared" si="5"/>
        <v>0</v>
      </c>
      <c r="M85" s="91"/>
      <c r="N85" s="190"/>
      <c r="O85" s="297"/>
      <c r="Q85" s="203">
        <v>0</v>
      </c>
      <c r="R85" s="203">
        <v>0</v>
      </c>
      <c r="S85" s="203">
        <v>0</v>
      </c>
      <c r="T85" s="203">
        <v>0</v>
      </c>
      <c r="U85" s="204">
        <f t="shared" si="8"/>
        <v>0</v>
      </c>
      <c r="V85" s="36"/>
      <c r="W85" s="39"/>
    </row>
    <row r="86" spans="2:23" s="137" customFormat="1" ht="15" hidden="1" customHeight="1" x14ac:dyDescent="0.25">
      <c r="B86" s="90"/>
      <c r="C86" s="90"/>
      <c r="D86" s="90"/>
      <c r="E86" s="90"/>
      <c r="F86" s="453"/>
      <c r="G86" s="454"/>
      <c r="H86" s="225"/>
      <c r="I86" s="93">
        <v>0</v>
      </c>
      <c r="J86" s="92"/>
      <c r="K86" s="93">
        <v>0</v>
      </c>
      <c r="L86" s="91">
        <f t="shared" si="5"/>
        <v>0</v>
      </c>
      <c r="M86" s="91"/>
      <c r="N86" s="190"/>
      <c r="O86" s="297"/>
      <c r="Q86" s="203">
        <v>0</v>
      </c>
      <c r="R86" s="203">
        <v>0</v>
      </c>
      <c r="S86" s="203">
        <v>0</v>
      </c>
      <c r="T86" s="203">
        <v>0</v>
      </c>
      <c r="U86" s="204">
        <f t="shared" si="8"/>
        <v>0</v>
      </c>
      <c r="V86" s="36"/>
      <c r="W86" s="39"/>
    </row>
    <row r="87" spans="2:23" s="137" customFormat="1" ht="15" hidden="1" customHeight="1" x14ac:dyDescent="0.25">
      <c r="B87" s="90"/>
      <c r="C87" s="90"/>
      <c r="D87" s="90"/>
      <c r="E87" s="90"/>
      <c r="F87" s="453"/>
      <c r="G87" s="454"/>
      <c r="H87" s="225"/>
      <c r="I87" s="93">
        <v>0</v>
      </c>
      <c r="J87" s="92"/>
      <c r="K87" s="93">
        <v>0</v>
      </c>
      <c r="L87" s="91">
        <f t="shared" si="5"/>
        <v>0</v>
      </c>
      <c r="M87" s="91"/>
      <c r="N87" s="190"/>
      <c r="O87" s="297"/>
      <c r="Q87" s="203">
        <v>0</v>
      </c>
      <c r="R87" s="203">
        <v>0</v>
      </c>
      <c r="S87" s="203">
        <v>0</v>
      </c>
      <c r="T87" s="203">
        <v>0</v>
      </c>
      <c r="U87" s="204">
        <f t="shared" si="8"/>
        <v>0</v>
      </c>
      <c r="V87" s="36"/>
      <c r="W87" s="39"/>
    </row>
    <row r="88" spans="2:23" s="137" customFormat="1" ht="15" hidden="1" customHeight="1" x14ac:dyDescent="0.25">
      <c r="B88" s="90"/>
      <c r="C88" s="90"/>
      <c r="D88" s="90"/>
      <c r="E88" s="90"/>
      <c r="F88" s="453"/>
      <c r="G88" s="454"/>
      <c r="H88" s="225"/>
      <c r="I88" s="93">
        <v>0</v>
      </c>
      <c r="J88" s="92"/>
      <c r="K88" s="93">
        <v>0</v>
      </c>
      <c r="L88" s="91">
        <f t="shared" si="5"/>
        <v>0</v>
      </c>
      <c r="M88" s="91"/>
      <c r="N88" s="190"/>
      <c r="O88" s="297"/>
      <c r="Q88" s="203">
        <v>0</v>
      </c>
      <c r="R88" s="203">
        <v>0</v>
      </c>
      <c r="S88" s="203">
        <v>0</v>
      </c>
      <c r="T88" s="203">
        <v>0</v>
      </c>
      <c r="U88" s="204">
        <f t="shared" si="8"/>
        <v>0</v>
      </c>
      <c r="V88" s="36"/>
      <c r="W88" s="39"/>
    </row>
    <row r="89" spans="2:23" s="137" customFormat="1" ht="15" hidden="1" customHeight="1" x14ac:dyDescent="0.25">
      <c r="B89" s="90"/>
      <c r="C89" s="90"/>
      <c r="D89" s="90"/>
      <c r="E89" s="90"/>
      <c r="F89" s="453"/>
      <c r="G89" s="454"/>
      <c r="H89" s="225"/>
      <c r="I89" s="93">
        <v>0</v>
      </c>
      <c r="J89" s="92"/>
      <c r="K89" s="93">
        <v>0</v>
      </c>
      <c r="L89" s="91">
        <f t="shared" si="5"/>
        <v>0</v>
      </c>
      <c r="M89" s="91"/>
      <c r="N89" s="190"/>
      <c r="O89" s="297"/>
      <c r="Q89" s="203">
        <v>0</v>
      </c>
      <c r="R89" s="203">
        <v>0</v>
      </c>
      <c r="S89" s="203">
        <v>0</v>
      </c>
      <c r="T89" s="203">
        <v>0</v>
      </c>
      <c r="U89" s="204">
        <f t="shared" si="8"/>
        <v>0</v>
      </c>
      <c r="V89" s="36"/>
      <c r="W89" s="39"/>
    </row>
    <row r="90" spans="2:23" s="137" customFormat="1" ht="15" hidden="1" customHeight="1" x14ac:dyDescent="0.25">
      <c r="B90" s="90"/>
      <c r="C90" s="90"/>
      <c r="D90" s="90"/>
      <c r="E90" s="90"/>
      <c r="F90" s="453"/>
      <c r="G90" s="454"/>
      <c r="H90" s="225"/>
      <c r="I90" s="93">
        <v>0</v>
      </c>
      <c r="J90" s="92"/>
      <c r="K90" s="93">
        <v>0</v>
      </c>
      <c r="L90" s="91">
        <f t="shared" si="5"/>
        <v>0</v>
      </c>
      <c r="M90" s="91"/>
      <c r="N90" s="190"/>
      <c r="O90" s="297"/>
      <c r="Q90" s="203">
        <v>0</v>
      </c>
      <c r="R90" s="203">
        <v>0</v>
      </c>
      <c r="S90" s="203">
        <v>0</v>
      </c>
      <c r="T90" s="203">
        <v>0</v>
      </c>
      <c r="U90" s="204">
        <f t="shared" si="8"/>
        <v>0</v>
      </c>
      <c r="V90" s="36"/>
      <c r="W90" s="39"/>
    </row>
    <row r="91" spans="2:23" s="137" customFormat="1" ht="15" hidden="1" customHeight="1" x14ac:dyDescent="0.25">
      <c r="B91" s="90"/>
      <c r="C91" s="90"/>
      <c r="D91" s="90"/>
      <c r="E91" s="90"/>
      <c r="F91" s="453"/>
      <c r="G91" s="454"/>
      <c r="H91" s="225"/>
      <c r="I91" s="93">
        <v>0</v>
      </c>
      <c r="J91" s="92"/>
      <c r="K91" s="93">
        <v>0</v>
      </c>
      <c r="L91" s="91">
        <f t="shared" si="5"/>
        <v>0</v>
      </c>
      <c r="M91" s="91"/>
      <c r="N91" s="190"/>
      <c r="O91" s="297"/>
      <c r="Q91" s="203">
        <v>0</v>
      </c>
      <c r="R91" s="203">
        <v>0</v>
      </c>
      <c r="S91" s="203">
        <v>0</v>
      </c>
      <c r="T91" s="203">
        <v>0</v>
      </c>
      <c r="U91" s="204">
        <f t="shared" si="8"/>
        <v>0</v>
      </c>
      <c r="V91" s="36"/>
      <c r="W91" s="39"/>
    </row>
    <row r="92" spans="2:23" s="137" customFormat="1" ht="15" hidden="1" customHeight="1" x14ac:dyDescent="0.25">
      <c r="B92" s="90"/>
      <c r="C92" s="90"/>
      <c r="D92" s="90"/>
      <c r="E92" s="90"/>
      <c r="F92" s="453"/>
      <c r="G92" s="454"/>
      <c r="H92" s="225"/>
      <c r="I92" s="93">
        <v>0</v>
      </c>
      <c r="J92" s="92"/>
      <c r="K92" s="93">
        <v>0</v>
      </c>
      <c r="L92" s="91">
        <f t="shared" si="5"/>
        <v>0</v>
      </c>
      <c r="M92" s="91"/>
      <c r="N92" s="190"/>
      <c r="O92" s="297"/>
      <c r="Q92" s="203">
        <v>0</v>
      </c>
      <c r="R92" s="203">
        <v>0</v>
      </c>
      <c r="S92" s="203">
        <v>0</v>
      </c>
      <c r="T92" s="203">
        <v>0</v>
      </c>
      <c r="U92" s="204">
        <f t="shared" si="8"/>
        <v>0</v>
      </c>
      <c r="V92" s="36"/>
      <c r="W92" s="39"/>
    </row>
    <row r="93" spans="2:23" s="137" customFormat="1" ht="15" hidden="1" customHeight="1" x14ac:dyDescent="0.25">
      <c r="B93" s="90"/>
      <c r="C93" s="90"/>
      <c r="D93" s="90"/>
      <c r="E93" s="90"/>
      <c r="F93" s="453"/>
      <c r="G93" s="454"/>
      <c r="H93" s="225"/>
      <c r="I93" s="93">
        <v>0</v>
      </c>
      <c r="J93" s="92"/>
      <c r="K93" s="93">
        <v>0</v>
      </c>
      <c r="L93" s="91">
        <f t="shared" si="5"/>
        <v>0</v>
      </c>
      <c r="M93" s="91"/>
      <c r="N93" s="190"/>
      <c r="O93" s="297"/>
      <c r="Q93" s="203">
        <v>0</v>
      </c>
      <c r="R93" s="203">
        <v>0</v>
      </c>
      <c r="S93" s="203">
        <v>0</v>
      </c>
      <c r="T93" s="203">
        <v>0</v>
      </c>
      <c r="U93" s="204">
        <f t="shared" si="8"/>
        <v>0</v>
      </c>
      <c r="V93" s="36"/>
      <c r="W93" s="39"/>
    </row>
    <row r="94" spans="2:23" s="137" customFormat="1" ht="15" hidden="1" customHeight="1" x14ac:dyDescent="0.25">
      <c r="B94" s="90"/>
      <c r="C94" s="90"/>
      <c r="D94" s="90"/>
      <c r="E94" s="90"/>
      <c r="F94" s="453"/>
      <c r="G94" s="454"/>
      <c r="H94" s="225"/>
      <c r="I94" s="93">
        <v>0</v>
      </c>
      <c r="J94" s="92"/>
      <c r="K94" s="93">
        <v>0</v>
      </c>
      <c r="L94" s="91">
        <f t="shared" si="5"/>
        <v>0</v>
      </c>
      <c r="M94" s="91"/>
      <c r="N94" s="190"/>
      <c r="O94" s="297"/>
      <c r="Q94" s="203">
        <v>0</v>
      </c>
      <c r="R94" s="203">
        <v>0</v>
      </c>
      <c r="S94" s="203">
        <v>0</v>
      </c>
      <c r="T94" s="203">
        <v>0</v>
      </c>
      <c r="U94" s="204">
        <f t="shared" si="8"/>
        <v>0</v>
      </c>
      <c r="V94" s="36"/>
      <c r="W94" s="39"/>
    </row>
    <row r="95" spans="2:23" s="137" customFormat="1" ht="15" hidden="1" customHeight="1" x14ac:dyDescent="0.25">
      <c r="B95" s="90"/>
      <c r="C95" s="90"/>
      <c r="D95" s="90"/>
      <c r="E95" s="90"/>
      <c r="F95" s="453"/>
      <c r="G95" s="454"/>
      <c r="H95" s="225"/>
      <c r="I95" s="93">
        <v>0</v>
      </c>
      <c r="J95" s="92"/>
      <c r="K95" s="93">
        <v>0</v>
      </c>
      <c r="L95" s="91">
        <f t="shared" si="5"/>
        <v>0</v>
      </c>
      <c r="M95" s="91"/>
      <c r="N95" s="190"/>
      <c r="O95" s="297"/>
      <c r="Q95" s="203">
        <v>0</v>
      </c>
      <c r="R95" s="203">
        <v>0</v>
      </c>
      <c r="S95" s="203">
        <v>0</v>
      </c>
      <c r="T95" s="203">
        <v>0</v>
      </c>
      <c r="U95" s="204">
        <f t="shared" si="8"/>
        <v>0</v>
      </c>
      <c r="V95" s="36"/>
      <c r="W95" s="39"/>
    </row>
    <row r="96" spans="2:23" s="137" customFormat="1" ht="15" hidden="1" customHeight="1" x14ac:dyDescent="0.25">
      <c r="B96" s="90"/>
      <c r="C96" s="90"/>
      <c r="D96" s="90"/>
      <c r="E96" s="90"/>
      <c r="F96" s="453"/>
      <c r="G96" s="454"/>
      <c r="H96" s="225"/>
      <c r="I96" s="93">
        <v>0</v>
      </c>
      <c r="J96" s="92"/>
      <c r="K96" s="93">
        <v>0</v>
      </c>
      <c r="L96" s="91">
        <f t="shared" si="5"/>
        <v>0</v>
      </c>
      <c r="M96" s="91"/>
      <c r="N96" s="190"/>
      <c r="O96" s="297"/>
      <c r="Q96" s="203">
        <v>0</v>
      </c>
      <c r="R96" s="203">
        <v>0</v>
      </c>
      <c r="S96" s="203">
        <v>0</v>
      </c>
      <c r="T96" s="203">
        <v>0</v>
      </c>
      <c r="U96" s="204">
        <f t="shared" si="8"/>
        <v>0</v>
      </c>
      <c r="V96" s="36"/>
      <c r="W96" s="39"/>
    </row>
    <row r="97" spans="2:24" s="137" customFormat="1" ht="15" hidden="1" customHeight="1" x14ac:dyDescent="0.25">
      <c r="B97" s="90"/>
      <c r="C97" s="90"/>
      <c r="D97" s="90"/>
      <c r="E97" s="90"/>
      <c r="F97" s="453"/>
      <c r="G97" s="454"/>
      <c r="H97" s="225"/>
      <c r="I97" s="93">
        <v>0</v>
      </c>
      <c r="J97" s="92"/>
      <c r="K97" s="93">
        <v>0</v>
      </c>
      <c r="L97" s="91">
        <f t="shared" si="5"/>
        <v>0</v>
      </c>
      <c r="M97" s="91"/>
      <c r="N97" s="190"/>
      <c r="O97" s="297"/>
      <c r="Q97" s="203">
        <v>0</v>
      </c>
      <c r="R97" s="203">
        <v>0</v>
      </c>
      <c r="S97" s="203">
        <v>0</v>
      </c>
      <c r="T97" s="203">
        <v>0</v>
      </c>
      <c r="U97" s="204">
        <f t="shared" si="8"/>
        <v>0</v>
      </c>
      <c r="V97" s="36"/>
      <c r="W97" s="39"/>
    </row>
    <row r="98" spans="2:24" s="137" customFormat="1" ht="15" hidden="1" customHeight="1" x14ac:dyDescent="0.25">
      <c r="B98" s="90"/>
      <c r="C98" s="90"/>
      <c r="D98" s="90"/>
      <c r="E98" s="90"/>
      <c r="F98" s="453"/>
      <c r="G98" s="454"/>
      <c r="H98" s="225"/>
      <c r="I98" s="93">
        <v>0</v>
      </c>
      <c r="J98" s="92"/>
      <c r="K98" s="93">
        <v>0</v>
      </c>
      <c r="L98" s="91">
        <f t="shared" si="5"/>
        <v>0</v>
      </c>
      <c r="M98" s="91"/>
      <c r="N98" s="190"/>
      <c r="O98" s="297"/>
      <c r="Q98" s="203">
        <v>0</v>
      </c>
      <c r="R98" s="203">
        <v>0</v>
      </c>
      <c r="S98" s="203">
        <v>0</v>
      </c>
      <c r="T98" s="203">
        <v>0</v>
      </c>
      <c r="U98" s="204">
        <f t="shared" si="8"/>
        <v>0</v>
      </c>
      <c r="V98" s="36"/>
      <c r="W98" s="39"/>
    </row>
    <row r="99" spans="2:24" s="137" customFormat="1" ht="15" hidden="1" customHeight="1" x14ac:dyDescent="0.25">
      <c r="B99" s="90"/>
      <c r="C99" s="90"/>
      <c r="D99" s="90"/>
      <c r="E99" s="90"/>
      <c r="F99" s="453"/>
      <c r="G99" s="454"/>
      <c r="H99" s="225"/>
      <c r="I99" s="93">
        <v>0</v>
      </c>
      <c r="J99" s="92"/>
      <c r="K99" s="93">
        <v>0</v>
      </c>
      <c r="L99" s="91">
        <f t="shared" si="5"/>
        <v>0</v>
      </c>
      <c r="M99" s="91"/>
      <c r="N99" s="190"/>
      <c r="O99" s="297"/>
      <c r="Q99" s="203">
        <v>0</v>
      </c>
      <c r="R99" s="203">
        <v>0</v>
      </c>
      <c r="S99" s="203">
        <v>0</v>
      </c>
      <c r="T99" s="203">
        <v>0</v>
      </c>
      <c r="U99" s="204">
        <f t="shared" si="8"/>
        <v>0</v>
      </c>
      <c r="V99" s="36"/>
      <c r="W99" s="39"/>
    </row>
    <row r="100" spans="2:24" s="137" customFormat="1" ht="15" hidden="1" customHeight="1" x14ac:dyDescent="0.25">
      <c r="B100" s="90"/>
      <c r="C100" s="90"/>
      <c r="D100" s="90"/>
      <c r="E100" s="90"/>
      <c r="F100" s="453"/>
      <c r="G100" s="454"/>
      <c r="H100" s="225"/>
      <c r="I100" s="93">
        <v>0</v>
      </c>
      <c r="J100" s="92"/>
      <c r="K100" s="93">
        <v>0</v>
      </c>
      <c r="L100" s="91">
        <f t="shared" si="5"/>
        <v>0</v>
      </c>
      <c r="M100" s="91"/>
      <c r="N100" s="190"/>
      <c r="O100" s="297"/>
      <c r="Q100" s="203">
        <v>0</v>
      </c>
      <c r="R100" s="203">
        <v>0</v>
      </c>
      <c r="S100" s="203">
        <v>0</v>
      </c>
      <c r="T100" s="203">
        <v>0</v>
      </c>
      <c r="U100" s="204">
        <f t="shared" si="8"/>
        <v>0</v>
      </c>
      <c r="V100" s="36"/>
      <c r="W100" s="39"/>
    </row>
    <row r="101" spans="2:24" s="137" customFormat="1" ht="15" hidden="1" customHeight="1" x14ac:dyDescent="0.25">
      <c r="B101" s="90"/>
      <c r="C101" s="90"/>
      <c r="D101" s="90"/>
      <c r="E101" s="90"/>
      <c r="F101" s="453"/>
      <c r="G101" s="454"/>
      <c r="H101" s="225"/>
      <c r="I101" s="93">
        <v>0</v>
      </c>
      <c r="J101" s="92"/>
      <c r="K101" s="93">
        <v>0</v>
      </c>
      <c r="L101" s="91">
        <f t="shared" si="5"/>
        <v>0</v>
      </c>
      <c r="M101" s="91"/>
      <c r="N101" s="190"/>
      <c r="O101" s="297"/>
      <c r="Q101" s="203">
        <v>0</v>
      </c>
      <c r="R101" s="203">
        <v>0</v>
      </c>
      <c r="S101" s="203">
        <v>0</v>
      </c>
      <c r="T101" s="203">
        <v>0</v>
      </c>
      <c r="U101" s="204">
        <f t="shared" si="8"/>
        <v>0</v>
      </c>
      <c r="V101" s="36"/>
      <c r="W101" s="39"/>
    </row>
    <row r="102" spans="2:24" s="137" customFormat="1" ht="15" hidden="1" customHeight="1" x14ac:dyDescent="0.25">
      <c r="B102" s="90"/>
      <c r="C102" s="90"/>
      <c r="D102" s="90"/>
      <c r="E102" s="90"/>
      <c r="F102" s="453"/>
      <c r="G102" s="454"/>
      <c r="H102" s="225"/>
      <c r="I102" s="93">
        <v>0</v>
      </c>
      <c r="J102" s="92"/>
      <c r="K102" s="93">
        <v>0</v>
      </c>
      <c r="L102" s="91">
        <f t="shared" si="5"/>
        <v>0</v>
      </c>
      <c r="M102" s="91"/>
      <c r="N102" s="190"/>
      <c r="O102" s="297"/>
      <c r="Q102" s="203">
        <v>0</v>
      </c>
      <c r="R102" s="203">
        <v>0</v>
      </c>
      <c r="S102" s="203">
        <v>0</v>
      </c>
      <c r="T102" s="203">
        <v>0</v>
      </c>
      <c r="U102" s="204">
        <f t="shared" si="8"/>
        <v>0</v>
      </c>
      <c r="V102" s="36"/>
      <c r="W102" s="39"/>
    </row>
    <row r="103" spans="2:24" s="137" customFormat="1" ht="15" hidden="1" customHeight="1" x14ac:dyDescent="0.25">
      <c r="B103" s="90"/>
      <c r="C103" s="90"/>
      <c r="D103" s="90"/>
      <c r="E103" s="90"/>
      <c r="F103" s="453"/>
      <c r="G103" s="454"/>
      <c r="H103" s="225"/>
      <c r="I103" s="93">
        <v>0</v>
      </c>
      <c r="J103" s="92"/>
      <c r="K103" s="93">
        <v>0</v>
      </c>
      <c r="L103" s="91">
        <f t="shared" si="5"/>
        <v>0</v>
      </c>
      <c r="M103" s="91"/>
      <c r="N103" s="190"/>
      <c r="O103" s="297"/>
      <c r="Q103" s="203">
        <v>0</v>
      </c>
      <c r="R103" s="203">
        <v>0</v>
      </c>
      <c r="S103" s="203">
        <v>0</v>
      </c>
      <c r="T103" s="203">
        <v>0</v>
      </c>
      <c r="U103" s="204">
        <f t="shared" si="8"/>
        <v>0</v>
      </c>
      <c r="V103" s="36"/>
      <c r="W103" s="39"/>
    </row>
    <row r="104" spans="2:24" s="137" customFormat="1" ht="15" hidden="1" customHeight="1" x14ac:dyDescent="0.25">
      <c r="B104" s="90"/>
      <c r="C104" s="90"/>
      <c r="D104" s="90"/>
      <c r="E104" s="90"/>
      <c r="F104" s="453"/>
      <c r="G104" s="454"/>
      <c r="H104" s="225"/>
      <c r="I104" s="93">
        <v>0</v>
      </c>
      <c r="J104" s="92"/>
      <c r="K104" s="93">
        <v>0</v>
      </c>
      <c r="L104" s="91">
        <f t="shared" si="5"/>
        <v>0</v>
      </c>
      <c r="M104" s="91"/>
      <c r="N104" s="190"/>
      <c r="O104" s="297"/>
      <c r="Q104" s="203">
        <v>0</v>
      </c>
      <c r="R104" s="203">
        <v>0</v>
      </c>
      <c r="S104" s="203">
        <v>0</v>
      </c>
      <c r="T104" s="203">
        <v>0</v>
      </c>
      <c r="U104" s="204">
        <f t="shared" si="8"/>
        <v>0</v>
      </c>
      <c r="V104" s="36"/>
      <c r="W104" s="39"/>
      <c r="X104" s="96"/>
    </row>
    <row r="105" spans="2:24" s="96" customFormat="1" ht="13.15" customHeight="1" x14ac:dyDescent="0.25">
      <c r="B105" s="94" t="s">
        <v>75</v>
      </c>
      <c r="C105" s="95"/>
      <c r="D105" s="95"/>
      <c r="E105" s="95"/>
      <c r="F105" s="95"/>
      <c r="G105" s="95"/>
      <c r="H105" s="226"/>
      <c r="I105" s="95"/>
      <c r="N105" s="191"/>
      <c r="O105" s="298"/>
      <c r="P105" s="97"/>
      <c r="Q105" s="213"/>
      <c r="R105" s="137"/>
      <c r="S105" s="137"/>
      <c r="T105" s="85"/>
      <c r="U105" s="137"/>
    </row>
    <row r="106" spans="2:24" s="96" customFormat="1" ht="15" customHeight="1" x14ac:dyDescent="0.25">
      <c r="B106" s="95"/>
      <c r="C106" s="95"/>
      <c r="D106" s="95"/>
      <c r="E106" s="95"/>
      <c r="F106" s="95"/>
      <c r="G106" s="95"/>
      <c r="H106" s="98" t="s">
        <v>76</v>
      </c>
      <c r="I106" s="223">
        <f>SUM(I57:I104)</f>
        <v>0</v>
      </c>
      <c r="J106" s="99"/>
      <c r="K106" s="100" t="s">
        <v>77</v>
      </c>
      <c r="L106" s="222">
        <f>SUM(L57:L104)</f>
        <v>0</v>
      </c>
      <c r="M106" s="539"/>
      <c r="N106" s="192"/>
      <c r="O106" s="299"/>
      <c r="P106" s="101"/>
      <c r="Q106" s="343">
        <f>SUM(Q57:Q104)</f>
        <v>0</v>
      </c>
      <c r="R106" s="343">
        <f t="shared" ref="R106:U106" si="9">SUM(R57:R104)</f>
        <v>0</v>
      </c>
      <c r="S106" s="343">
        <f t="shared" si="9"/>
        <v>0</v>
      </c>
      <c r="T106" s="343">
        <f t="shared" si="9"/>
        <v>0</v>
      </c>
      <c r="U106" s="343">
        <f t="shared" si="9"/>
        <v>0</v>
      </c>
    </row>
    <row r="107" spans="2:24" s="96" customFormat="1" ht="20.100000000000001" customHeight="1" x14ac:dyDescent="0.25">
      <c r="B107" s="95"/>
      <c r="C107" s="95"/>
      <c r="D107" s="95"/>
      <c r="E107" s="95"/>
      <c r="F107" s="95"/>
      <c r="G107" s="95"/>
      <c r="H107" s="95"/>
      <c r="I107" s="95"/>
      <c r="M107" s="191"/>
      <c r="N107" s="191"/>
      <c r="O107" s="298"/>
      <c r="P107" s="102"/>
      <c r="Q107" s="137"/>
      <c r="R107" s="137"/>
      <c r="S107" s="137"/>
      <c r="T107" s="85"/>
      <c r="U107" s="137"/>
    </row>
    <row r="108" spans="2:24" s="96" customFormat="1" ht="15" customHeight="1" x14ac:dyDescent="0.25">
      <c r="B108" s="95"/>
      <c r="C108" s="95"/>
      <c r="D108" s="95"/>
      <c r="E108" s="95"/>
      <c r="F108" s="95"/>
      <c r="G108" s="95"/>
      <c r="H108" s="95"/>
      <c r="I108" s="95"/>
      <c r="J108" s="103"/>
      <c r="K108" s="100" t="s">
        <v>78</v>
      </c>
      <c r="L108" s="222">
        <f>I106+L106</f>
        <v>0</v>
      </c>
      <c r="M108" s="539"/>
      <c r="N108" s="191"/>
      <c r="O108" s="298"/>
      <c r="Q108" s="137"/>
      <c r="R108" s="137"/>
      <c r="S108" s="137"/>
      <c r="T108" s="85"/>
      <c r="U108" s="137"/>
      <c r="V108" s="137"/>
      <c r="W108" s="137"/>
      <c r="X108" s="137"/>
    </row>
    <row r="109" spans="2:24" s="137" customFormat="1" x14ac:dyDescent="0.2">
      <c r="N109" s="191"/>
      <c r="O109" s="298"/>
      <c r="P109" s="84"/>
      <c r="Q109" s="37"/>
      <c r="R109" s="37"/>
      <c r="S109" s="37"/>
      <c r="T109" s="37"/>
      <c r="U109" s="37"/>
      <c r="V109" s="37"/>
      <c r="W109" s="37"/>
      <c r="X109" s="37"/>
    </row>
    <row r="110" spans="2:24" s="137" customFormat="1" x14ac:dyDescent="0.2">
      <c r="N110" s="191"/>
      <c r="O110" s="298"/>
      <c r="P110" s="84"/>
      <c r="Q110" s="37"/>
      <c r="R110" s="37"/>
      <c r="S110" s="37"/>
      <c r="T110" s="37"/>
      <c r="U110" s="37"/>
      <c r="V110" s="37"/>
      <c r="W110" s="37"/>
      <c r="X110" s="37"/>
    </row>
    <row r="111" spans="2:24" s="280" customFormat="1" ht="30" customHeight="1" x14ac:dyDescent="0.25">
      <c r="B111" s="491" t="s">
        <v>145</v>
      </c>
      <c r="C111" s="491"/>
      <c r="D111" s="365"/>
      <c r="E111" s="366"/>
      <c r="F111" s="492"/>
      <c r="G111" s="492"/>
      <c r="H111" s="378"/>
      <c r="I111" s="187"/>
      <c r="J111" s="334"/>
      <c r="K111" s="278"/>
      <c r="L111" s="278"/>
      <c r="M111" s="278"/>
      <c r="N111" s="279"/>
      <c r="O111" s="300"/>
      <c r="Q111" s="154"/>
      <c r="R111" s="278"/>
      <c r="S111" s="334"/>
      <c r="T111" s="278"/>
      <c r="U111" s="278"/>
      <c r="V111" s="279"/>
      <c r="W111" s="279"/>
    </row>
    <row r="112" spans="2:24" s="87" customFormat="1" ht="15" customHeight="1" x14ac:dyDescent="0.2">
      <c r="B112" s="283" t="s">
        <v>155</v>
      </c>
      <c r="C112" s="139"/>
      <c r="D112" s="139"/>
      <c r="E112" s="284"/>
      <c r="F112" s="139"/>
      <c r="G112" s="84"/>
      <c r="H112" s="190"/>
      <c r="I112" s="84"/>
      <c r="J112" s="32"/>
      <c r="K112" s="281"/>
      <c r="L112" s="281"/>
      <c r="M112" s="281"/>
      <c r="N112" s="282"/>
      <c r="O112" s="301"/>
      <c r="P112" s="86"/>
      <c r="Q112" s="337"/>
      <c r="R112" s="315"/>
      <c r="S112" s="32"/>
      <c r="T112" s="281"/>
      <c r="U112" s="281"/>
      <c r="V112" s="282"/>
      <c r="W112" s="281"/>
    </row>
    <row r="113" spans="2:24" s="137" customFormat="1" ht="15" customHeight="1" x14ac:dyDescent="0.2">
      <c r="B113" s="283" t="s">
        <v>156</v>
      </c>
      <c r="C113" s="331"/>
      <c r="D113" s="331"/>
      <c r="E113" s="339"/>
      <c r="F113" s="331"/>
      <c r="G113" s="340"/>
      <c r="H113" s="341"/>
      <c r="I113" s="84"/>
      <c r="J113" s="32"/>
      <c r="K113" s="281"/>
      <c r="N113" s="282"/>
      <c r="O113" s="301"/>
      <c r="P113" s="84"/>
      <c r="Q113" s="338"/>
      <c r="R113" s="316"/>
      <c r="S113" s="32"/>
      <c r="T113" s="281"/>
      <c r="V113" s="282"/>
      <c r="W113" s="281"/>
    </row>
    <row r="114" spans="2:24" s="137" customFormat="1" ht="49.9" customHeight="1" x14ac:dyDescent="0.25">
      <c r="B114" s="379" t="s">
        <v>111</v>
      </c>
      <c r="C114" s="380" t="s">
        <v>12</v>
      </c>
      <c r="D114" s="381" t="s">
        <v>175</v>
      </c>
      <c r="E114" s="495" t="s">
        <v>158</v>
      </c>
      <c r="F114" s="495"/>
      <c r="G114" s="381" t="s">
        <v>178</v>
      </c>
      <c r="H114" s="381" t="s">
        <v>176</v>
      </c>
      <c r="J114" s="84"/>
      <c r="O114" s="297"/>
      <c r="Q114" s="3"/>
    </row>
    <row r="115" spans="2:24" s="137" customFormat="1" ht="15" customHeight="1" x14ac:dyDescent="0.25">
      <c r="B115" s="90"/>
      <c r="C115" s="342"/>
      <c r="D115" s="310" t="s">
        <v>157</v>
      </c>
      <c r="E115" s="496"/>
      <c r="F115" s="497"/>
      <c r="G115" s="336"/>
      <c r="H115" s="332">
        <v>0</v>
      </c>
      <c r="J115" s="84"/>
      <c r="O115" s="297"/>
      <c r="Q115" s="85"/>
    </row>
    <row r="116" spans="2:24" s="137" customFormat="1" ht="15" customHeight="1" x14ac:dyDescent="0.25">
      <c r="B116" s="90"/>
      <c r="C116" s="342"/>
      <c r="D116" s="310" t="s">
        <v>157</v>
      </c>
      <c r="E116" s="496"/>
      <c r="F116" s="497"/>
      <c r="G116" s="336"/>
      <c r="H116" s="332">
        <v>0</v>
      </c>
      <c r="J116" s="84"/>
      <c r="O116" s="297"/>
      <c r="Q116" s="85"/>
    </row>
    <row r="117" spans="2:24" s="333" customFormat="1" ht="15" customHeight="1" x14ac:dyDescent="0.25">
      <c r="O117" s="335"/>
    </row>
    <row r="118" spans="2:24" s="34" customFormat="1" x14ac:dyDescent="0.25">
      <c r="D118" s="31"/>
      <c r="E118" s="29"/>
      <c r="F118" s="271"/>
      <c r="G118" s="271" t="s">
        <v>159</v>
      </c>
      <c r="H118" s="285">
        <f>SUM(H115:H116)</f>
        <v>0</v>
      </c>
      <c r="O118" s="307"/>
    </row>
    <row r="119" spans="2:24" s="34" customFormat="1" x14ac:dyDescent="0.25">
      <c r="D119" s="31"/>
      <c r="E119" s="29"/>
      <c r="F119" s="271"/>
      <c r="G119" s="271" t="s">
        <v>160</v>
      </c>
      <c r="H119" s="285">
        <f>H118*30%</f>
        <v>0</v>
      </c>
      <c r="O119" s="308"/>
    </row>
    <row r="120" spans="2:24" s="34" customFormat="1" x14ac:dyDescent="0.25">
      <c r="D120" s="31"/>
      <c r="E120" s="29"/>
      <c r="F120" s="275"/>
      <c r="G120" s="275" t="s">
        <v>161</v>
      </c>
      <c r="H120" s="286">
        <f>SUM(H118:H119)</f>
        <v>0</v>
      </c>
      <c r="O120" s="308"/>
    </row>
    <row r="121" spans="2:24" s="34" customFormat="1" ht="13.9" customHeight="1" x14ac:dyDescent="0.25">
      <c r="D121" s="31"/>
      <c r="E121" s="29"/>
      <c r="F121" s="271"/>
      <c r="G121" s="29"/>
      <c r="H121" s="35"/>
      <c r="O121" s="308"/>
    </row>
    <row r="122" spans="2:24" x14ac:dyDescent="0.25">
      <c r="O122" s="309"/>
    </row>
    <row r="123" spans="2:24" s="32" customFormat="1" ht="30" customHeight="1" x14ac:dyDescent="0.25">
      <c r="B123" s="493" t="s">
        <v>150</v>
      </c>
      <c r="C123" s="493"/>
      <c r="D123" s="493"/>
      <c r="E123" s="493"/>
      <c r="F123" s="493"/>
      <c r="G123" s="493"/>
      <c r="H123" s="493"/>
      <c r="I123" s="493"/>
      <c r="J123" s="237"/>
      <c r="L123" s="238"/>
      <c r="M123" s="238"/>
      <c r="N123" s="239"/>
      <c r="O123" s="302"/>
      <c r="P123" s="240"/>
      <c r="Q123" s="140" t="s">
        <v>4</v>
      </c>
      <c r="R123" s="40"/>
      <c r="S123" s="40"/>
      <c r="T123" s="40"/>
      <c r="U123" s="40"/>
      <c r="V123" s="40"/>
      <c r="W123" s="314"/>
      <c r="X123" s="34"/>
    </row>
    <row r="124" spans="2:24" s="34" customFormat="1" ht="15" customHeight="1" x14ac:dyDescent="0.25">
      <c r="B124" s="494" t="s">
        <v>181</v>
      </c>
      <c r="C124" s="494"/>
      <c r="D124" s="494"/>
      <c r="E124" s="494"/>
      <c r="F124" s="494"/>
      <c r="G124" s="494"/>
      <c r="H124" s="494"/>
      <c r="I124" s="494"/>
      <c r="J124" s="241"/>
      <c r="L124" s="238"/>
      <c r="M124" s="238"/>
      <c r="N124" s="242"/>
      <c r="O124" s="303"/>
      <c r="P124" s="243"/>
      <c r="Q124" s="244"/>
      <c r="R124" s="245"/>
      <c r="S124" s="245"/>
      <c r="T124" s="245"/>
      <c r="U124" s="246"/>
      <c r="V124" s="246"/>
      <c r="W124" s="246"/>
      <c r="X124" s="246"/>
    </row>
    <row r="125" spans="2:24" s="246" customFormat="1" ht="15" customHeight="1" x14ac:dyDescent="0.25">
      <c r="B125" s="494" t="s">
        <v>172</v>
      </c>
      <c r="C125" s="494"/>
      <c r="D125" s="494"/>
      <c r="E125" s="494"/>
      <c r="F125" s="494"/>
      <c r="G125" s="494"/>
      <c r="H125" s="494"/>
      <c r="I125" s="247"/>
      <c r="J125" s="248"/>
      <c r="L125" s="249"/>
      <c r="M125" s="249"/>
      <c r="N125" s="242"/>
      <c r="O125" s="303"/>
      <c r="P125" s="250"/>
      <c r="Q125" s="251"/>
      <c r="R125" s="252"/>
      <c r="S125" s="252"/>
      <c r="T125" s="253"/>
      <c r="U125" s="475"/>
      <c r="V125" s="475"/>
      <c r="W125" s="34"/>
      <c r="X125" s="34"/>
    </row>
    <row r="126" spans="2:24" s="34" customFormat="1" ht="30" customHeight="1" x14ac:dyDescent="0.25">
      <c r="B126" s="382" t="s">
        <v>111</v>
      </c>
      <c r="C126" s="383" t="s">
        <v>151</v>
      </c>
      <c r="D126" s="476" t="s">
        <v>152</v>
      </c>
      <c r="E126" s="476"/>
      <c r="F126" s="476"/>
      <c r="G126" s="383" t="s">
        <v>153</v>
      </c>
      <c r="H126" s="383" t="s">
        <v>14</v>
      </c>
      <c r="I126" s="383" t="s">
        <v>114</v>
      </c>
      <c r="J126" s="254"/>
      <c r="L126" s="255"/>
      <c r="M126" s="255"/>
      <c r="N126" s="256"/>
      <c r="O126" s="304"/>
      <c r="P126" s="257"/>
      <c r="Q126" s="258" t="s">
        <v>5</v>
      </c>
      <c r="R126" s="259" t="s">
        <v>6</v>
      </c>
      <c r="S126" s="259" t="s">
        <v>7</v>
      </c>
      <c r="T126" s="195" t="s">
        <v>118</v>
      </c>
      <c r="U126" s="477" t="s">
        <v>119</v>
      </c>
      <c r="V126" s="478"/>
    </row>
    <row r="127" spans="2:24" s="34" customFormat="1" x14ac:dyDescent="0.25">
      <c r="B127" s="260"/>
      <c r="C127" s="261"/>
      <c r="D127" s="479"/>
      <c r="E127" s="480"/>
      <c r="F127" s="481"/>
      <c r="G127" s="262"/>
      <c r="H127" s="263"/>
      <c r="I127" s="264">
        <v>0</v>
      </c>
      <c r="J127" s="254"/>
      <c r="L127" s="265"/>
      <c r="M127" s="265"/>
      <c r="N127" s="266"/>
      <c r="O127" s="305"/>
      <c r="P127" s="267"/>
      <c r="Q127" s="203">
        <v>0</v>
      </c>
      <c r="R127" s="203">
        <v>0</v>
      </c>
      <c r="S127" s="214">
        <f>I127-Q127-R127</f>
        <v>0</v>
      </c>
      <c r="T127" s="268"/>
      <c r="U127" s="268"/>
      <c r="V127" s="268"/>
    </row>
    <row r="128" spans="2:24" s="34" customFormat="1" x14ac:dyDescent="0.25">
      <c r="B128" s="269"/>
      <c r="C128" s="261"/>
      <c r="D128" s="479"/>
      <c r="E128" s="480"/>
      <c r="F128" s="481"/>
      <c r="G128" s="262"/>
      <c r="H128" s="263"/>
      <c r="I128" s="264">
        <v>0</v>
      </c>
      <c r="J128" s="254"/>
      <c r="L128" s="265"/>
      <c r="M128" s="265"/>
      <c r="N128" s="266"/>
      <c r="O128" s="305"/>
      <c r="P128" s="267"/>
      <c r="Q128" s="203">
        <v>0</v>
      </c>
      <c r="R128" s="203">
        <v>0</v>
      </c>
      <c r="S128" s="214">
        <f t="shared" ref="S128:S149" si="10">I128-Q128-R128</f>
        <v>0</v>
      </c>
      <c r="T128" s="268"/>
      <c r="U128" s="268"/>
      <c r="V128" s="268"/>
    </row>
    <row r="129" spans="2:22" s="34" customFormat="1" x14ac:dyDescent="0.25">
      <c r="B129" s="269"/>
      <c r="C129" s="261"/>
      <c r="D129" s="479"/>
      <c r="E129" s="480"/>
      <c r="F129" s="481"/>
      <c r="G129" s="262"/>
      <c r="H129" s="263"/>
      <c r="I129" s="264">
        <v>0</v>
      </c>
      <c r="J129" s="254"/>
      <c r="L129" s="265"/>
      <c r="M129" s="265"/>
      <c r="N129" s="266"/>
      <c r="O129" s="305"/>
      <c r="P129" s="267"/>
      <c r="Q129" s="203">
        <v>0</v>
      </c>
      <c r="R129" s="203">
        <v>0</v>
      </c>
      <c r="S129" s="214">
        <f t="shared" si="10"/>
        <v>0</v>
      </c>
      <c r="T129" s="268"/>
      <c r="U129" s="268"/>
      <c r="V129" s="268"/>
    </row>
    <row r="130" spans="2:22" s="34" customFormat="1" x14ac:dyDescent="0.25">
      <c r="B130" s="269"/>
      <c r="C130" s="261"/>
      <c r="D130" s="479"/>
      <c r="E130" s="480"/>
      <c r="F130" s="481"/>
      <c r="G130" s="262"/>
      <c r="H130" s="263"/>
      <c r="I130" s="264">
        <v>0</v>
      </c>
      <c r="J130" s="254"/>
      <c r="L130" s="265"/>
      <c r="M130" s="265"/>
      <c r="N130" s="266"/>
      <c r="O130" s="305"/>
      <c r="P130" s="267"/>
      <c r="Q130" s="203">
        <v>0</v>
      </c>
      <c r="R130" s="203">
        <v>0</v>
      </c>
      <c r="S130" s="214">
        <f t="shared" si="10"/>
        <v>0</v>
      </c>
      <c r="T130" s="268"/>
      <c r="U130" s="268"/>
      <c r="V130" s="268"/>
    </row>
    <row r="131" spans="2:22" s="34" customFormat="1" x14ac:dyDescent="0.25">
      <c r="B131" s="269"/>
      <c r="C131" s="261"/>
      <c r="D131" s="479"/>
      <c r="E131" s="480"/>
      <c r="F131" s="481"/>
      <c r="G131" s="262"/>
      <c r="H131" s="263"/>
      <c r="I131" s="264">
        <v>0</v>
      </c>
      <c r="J131" s="254"/>
      <c r="L131" s="265"/>
      <c r="M131" s="265"/>
      <c r="N131" s="266"/>
      <c r="O131" s="305"/>
      <c r="P131" s="267"/>
      <c r="Q131" s="203">
        <v>0</v>
      </c>
      <c r="R131" s="203">
        <v>0</v>
      </c>
      <c r="S131" s="214">
        <f t="shared" si="10"/>
        <v>0</v>
      </c>
      <c r="T131" s="268"/>
      <c r="U131" s="268"/>
      <c r="V131" s="268"/>
    </row>
    <row r="132" spans="2:22" s="34" customFormat="1" x14ac:dyDescent="0.25">
      <c r="B132" s="269"/>
      <c r="C132" s="261"/>
      <c r="D132" s="479"/>
      <c r="E132" s="480"/>
      <c r="F132" s="481"/>
      <c r="G132" s="262"/>
      <c r="H132" s="263"/>
      <c r="I132" s="264">
        <v>0</v>
      </c>
      <c r="J132" s="254"/>
      <c r="L132" s="265"/>
      <c r="M132" s="265"/>
      <c r="N132" s="266"/>
      <c r="O132" s="305"/>
      <c r="P132" s="267"/>
      <c r="Q132" s="203">
        <v>0</v>
      </c>
      <c r="R132" s="203">
        <v>0</v>
      </c>
      <c r="S132" s="214">
        <f t="shared" si="10"/>
        <v>0</v>
      </c>
      <c r="T132" s="268"/>
      <c r="U132" s="268"/>
      <c r="V132" s="268"/>
    </row>
    <row r="133" spans="2:22" s="34" customFormat="1" x14ac:dyDescent="0.25">
      <c r="B133" s="269"/>
      <c r="C133" s="261"/>
      <c r="D133" s="479"/>
      <c r="E133" s="480"/>
      <c r="F133" s="481"/>
      <c r="G133" s="262"/>
      <c r="H133" s="263"/>
      <c r="I133" s="264">
        <v>0</v>
      </c>
      <c r="J133" s="254"/>
      <c r="L133" s="265"/>
      <c r="M133" s="265"/>
      <c r="N133" s="266"/>
      <c r="O133" s="305"/>
      <c r="P133" s="267"/>
      <c r="Q133" s="203">
        <v>0</v>
      </c>
      <c r="R133" s="203">
        <v>0</v>
      </c>
      <c r="S133" s="214">
        <f t="shared" si="10"/>
        <v>0</v>
      </c>
      <c r="T133" s="268"/>
      <c r="U133" s="268"/>
      <c r="V133" s="268"/>
    </row>
    <row r="134" spans="2:22" s="34" customFormat="1" ht="14.45" customHeight="1" x14ac:dyDescent="0.25">
      <c r="B134" s="269"/>
      <c r="C134" s="261"/>
      <c r="D134" s="479"/>
      <c r="E134" s="480"/>
      <c r="F134" s="481"/>
      <c r="G134" s="262"/>
      <c r="H134" s="263"/>
      <c r="I134" s="264">
        <v>0</v>
      </c>
      <c r="J134" s="254"/>
      <c r="L134" s="265"/>
      <c r="M134" s="265"/>
      <c r="N134" s="266"/>
      <c r="O134" s="305"/>
      <c r="P134" s="267"/>
      <c r="Q134" s="203">
        <v>0</v>
      </c>
      <c r="R134" s="203">
        <v>0</v>
      </c>
      <c r="S134" s="214">
        <f t="shared" si="10"/>
        <v>0</v>
      </c>
      <c r="T134" s="268"/>
      <c r="U134" s="268"/>
      <c r="V134" s="268"/>
    </row>
    <row r="135" spans="2:22" s="34" customFormat="1" ht="14.45" customHeight="1" x14ac:dyDescent="0.25">
      <c r="B135" s="269"/>
      <c r="C135" s="261"/>
      <c r="D135" s="479"/>
      <c r="E135" s="480"/>
      <c r="F135" s="481"/>
      <c r="G135" s="262"/>
      <c r="H135" s="263"/>
      <c r="I135" s="264">
        <v>0</v>
      </c>
      <c r="J135" s="254"/>
      <c r="L135" s="265"/>
      <c r="M135" s="265"/>
      <c r="N135" s="266"/>
      <c r="O135" s="305"/>
      <c r="P135" s="267"/>
      <c r="Q135" s="203">
        <v>0</v>
      </c>
      <c r="R135" s="203">
        <v>0</v>
      </c>
      <c r="S135" s="214">
        <f t="shared" si="10"/>
        <v>0</v>
      </c>
      <c r="T135" s="268"/>
      <c r="U135" s="268"/>
      <c r="V135" s="268"/>
    </row>
    <row r="136" spans="2:22" s="34" customFormat="1" ht="14.45" customHeight="1" x14ac:dyDescent="0.25">
      <c r="B136" s="269"/>
      <c r="C136" s="261"/>
      <c r="D136" s="479"/>
      <c r="E136" s="480"/>
      <c r="F136" s="481"/>
      <c r="G136" s="262"/>
      <c r="H136" s="263"/>
      <c r="I136" s="264">
        <v>0</v>
      </c>
      <c r="J136" s="254"/>
      <c r="L136" s="265"/>
      <c r="M136" s="265"/>
      <c r="N136" s="266"/>
      <c r="O136" s="305"/>
      <c r="P136" s="267"/>
      <c r="Q136" s="203">
        <v>0</v>
      </c>
      <c r="R136" s="203">
        <v>0</v>
      </c>
      <c r="S136" s="214">
        <f t="shared" si="10"/>
        <v>0</v>
      </c>
      <c r="T136" s="268"/>
      <c r="U136" s="268"/>
      <c r="V136" s="268"/>
    </row>
    <row r="137" spans="2:22" s="34" customFormat="1" ht="14.45" customHeight="1" x14ac:dyDescent="0.25">
      <c r="B137" s="269"/>
      <c r="C137" s="261"/>
      <c r="D137" s="479"/>
      <c r="E137" s="480"/>
      <c r="F137" s="481"/>
      <c r="G137" s="262"/>
      <c r="H137" s="263"/>
      <c r="I137" s="264">
        <v>0</v>
      </c>
      <c r="J137" s="254"/>
      <c r="L137" s="265"/>
      <c r="M137" s="265"/>
      <c r="N137" s="266"/>
      <c r="O137" s="305"/>
      <c r="P137" s="267"/>
      <c r="Q137" s="203">
        <v>0</v>
      </c>
      <c r="R137" s="203">
        <v>0</v>
      </c>
      <c r="S137" s="214">
        <f t="shared" si="10"/>
        <v>0</v>
      </c>
      <c r="T137" s="268"/>
      <c r="U137" s="268"/>
      <c r="V137" s="268"/>
    </row>
    <row r="138" spans="2:22" s="34" customFormat="1" ht="14.45" hidden="1" customHeight="1" x14ac:dyDescent="0.25">
      <c r="B138" s="269"/>
      <c r="C138" s="261"/>
      <c r="D138" s="479"/>
      <c r="E138" s="480"/>
      <c r="F138" s="481"/>
      <c r="G138" s="262"/>
      <c r="H138" s="263"/>
      <c r="I138" s="264">
        <v>0</v>
      </c>
      <c r="J138" s="254"/>
      <c r="L138" s="265"/>
      <c r="M138" s="265"/>
      <c r="N138" s="266"/>
      <c r="O138" s="305"/>
      <c r="P138" s="267"/>
      <c r="Q138" s="203">
        <v>0</v>
      </c>
      <c r="R138" s="203">
        <v>0</v>
      </c>
      <c r="S138" s="214">
        <f t="shared" si="10"/>
        <v>0</v>
      </c>
      <c r="T138" s="268"/>
      <c r="U138" s="268"/>
      <c r="V138" s="268"/>
    </row>
    <row r="139" spans="2:22" s="34" customFormat="1" ht="14.45" hidden="1" customHeight="1" x14ac:dyDescent="0.25">
      <c r="B139" s="269"/>
      <c r="C139" s="261"/>
      <c r="D139" s="479"/>
      <c r="E139" s="480"/>
      <c r="F139" s="481"/>
      <c r="G139" s="262"/>
      <c r="H139" s="263"/>
      <c r="I139" s="264">
        <v>0</v>
      </c>
      <c r="J139" s="254"/>
      <c r="L139" s="265"/>
      <c r="M139" s="265"/>
      <c r="N139" s="266"/>
      <c r="O139" s="305"/>
      <c r="P139" s="267"/>
      <c r="Q139" s="203">
        <v>0</v>
      </c>
      <c r="R139" s="203">
        <v>0</v>
      </c>
      <c r="S139" s="214">
        <f t="shared" si="10"/>
        <v>0</v>
      </c>
      <c r="T139" s="268"/>
      <c r="U139" s="268"/>
      <c r="V139" s="268"/>
    </row>
    <row r="140" spans="2:22" s="34" customFormat="1" ht="14.45" hidden="1" customHeight="1" x14ac:dyDescent="0.25">
      <c r="B140" s="269"/>
      <c r="C140" s="261"/>
      <c r="D140" s="479"/>
      <c r="E140" s="480"/>
      <c r="F140" s="481"/>
      <c r="G140" s="262"/>
      <c r="H140" s="263"/>
      <c r="I140" s="264">
        <v>0</v>
      </c>
      <c r="J140" s="254"/>
      <c r="L140" s="265"/>
      <c r="M140" s="265"/>
      <c r="N140" s="266"/>
      <c r="O140" s="305"/>
      <c r="P140" s="267"/>
      <c r="Q140" s="203">
        <v>0</v>
      </c>
      <c r="R140" s="203">
        <v>0</v>
      </c>
      <c r="S140" s="214">
        <f t="shared" si="10"/>
        <v>0</v>
      </c>
      <c r="T140" s="268"/>
      <c r="U140" s="268"/>
      <c r="V140" s="268"/>
    </row>
    <row r="141" spans="2:22" s="34" customFormat="1" ht="14.45" hidden="1" customHeight="1" x14ac:dyDescent="0.25">
      <c r="B141" s="269"/>
      <c r="C141" s="261"/>
      <c r="D141" s="479"/>
      <c r="E141" s="480"/>
      <c r="F141" s="481"/>
      <c r="G141" s="262"/>
      <c r="H141" s="263"/>
      <c r="I141" s="264">
        <v>0</v>
      </c>
      <c r="J141" s="254"/>
      <c r="L141" s="265"/>
      <c r="M141" s="265"/>
      <c r="N141" s="266"/>
      <c r="O141" s="305"/>
      <c r="P141" s="267"/>
      <c r="Q141" s="203">
        <v>0</v>
      </c>
      <c r="R141" s="203">
        <v>0</v>
      </c>
      <c r="S141" s="214">
        <f t="shared" si="10"/>
        <v>0</v>
      </c>
      <c r="T141" s="268"/>
      <c r="U141" s="268"/>
      <c r="V141" s="268"/>
    </row>
    <row r="142" spans="2:22" s="34" customFormat="1" ht="14.45" hidden="1" customHeight="1" x14ac:dyDescent="0.25">
      <c r="B142" s="269"/>
      <c r="C142" s="261"/>
      <c r="D142" s="479"/>
      <c r="E142" s="480"/>
      <c r="F142" s="481"/>
      <c r="G142" s="262"/>
      <c r="H142" s="263"/>
      <c r="I142" s="264">
        <v>0</v>
      </c>
      <c r="J142" s="254"/>
      <c r="L142" s="265"/>
      <c r="M142" s="265"/>
      <c r="N142" s="266"/>
      <c r="O142" s="305"/>
      <c r="P142" s="267"/>
      <c r="Q142" s="203">
        <v>0</v>
      </c>
      <c r="R142" s="203">
        <v>0</v>
      </c>
      <c r="S142" s="214">
        <f t="shared" si="10"/>
        <v>0</v>
      </c>
      <c r="T142" s="268"/>
      <c r="U142" s="268"/>
      <c r="V142" s="268"/>
    </row>
    <row r="143" spans="2:22" s="34" customFormat="1" ht="14.45" hidden="1" customHeight="1" x14ac:dyDescent="0.25">
      <c r="B143" s="269"/>
      <c r="C143" s="261"/>
      <c r="D143" s="479"/>
      <c r="E143" s="480"/>
      <c r="F143" s="481"/>
      <c r="G143" s="262"/>
      <c r="H143" s="263"/>
      <c r="I143" s="264">
        <v>0</v>
      </c>
      <c r="J143" s="254"/>
      <c r="L143" s="265"/>
      <c r="M143" s="265"/>
      <c r="N143" s="266"/>
      <c r="O143" s="305"/>
      <c r="P143" s="267"/>
      <c r="Q143" s="203">
        <v>0</v>
      </c>
      <c r="R143" s="203">
        <v>0</v>
      </c>
      <c r="S143" s="214">
        <f t="shared" si="10"/>
        <v>0</v>
      </c>
      <c r="T143" s="268"/>
      <c r="U143" s="268"/>
      <c r="V143" s="268"/>
    </row>
    <row r="144" spans="2:22" s="34" customFormat="1" ht="14.45" hidden="1" customHeight="1" x14ac:dyDescent="0.25">
      <c r="B144" s="269"/>
      <c r="C144" s="261"/>
      <c r="D144" s="479"/>
      <c r="E144" s="480"/>
      <c r="F144" s="481"/>
      <c r="G144" s="262"/>
      <c r="H144" s="263"/>
      <c r="I144" s="264">
        <v>0</v>
      </c>
      <c r="J144" s="254"/>
      <c r="L144" s="265"/>
      <c r="M144" s="265"/>
      <c r="N144" s="266"/>
      <c r="O144" s="305"/>
      <c r="P144" s="267"/>
      <c r="Q144" s="203">
        <v>0</v>
      </c>
      <c r="R144" s="203">
        <v>0</v>
      </c>
      <c r="S144" s="214">
        <f t="shared" si="10"/>
        <v>0</v>
      </c>
      <c r="T144" s="268"/>
      <c r="U144" s="268"/>
      <c r="V144" s="268"/>
    </row>
    <row r="145" spans="2:24" s="34" customFormat="1" ht="14.45" hidden="1" customHeight="1" x14ac:dyDescent="0.25">
      <c r="B145" s="269"/>
      <c r="C145" s="261"/>
      <c r="D145" s="479"/>
      <c r="E145" s="480"/>
      <c r="F145" s="481"/>
      <c r="G145" s="262"/>
      <c r="H145" s="263"/>
      <c r="I145" s="264">
        <v>0</v>
      </c>
      <c r="J145" s="254"/>
      <c r="L145" s="265"/>
      <c r="M145" s="265"/>
      <c r="N145" s="266"/>
      <c r="O145" s="305"/>
      <c r="P145" s="267"/>
      <c r="Q145" s="203">
        <v>0</v>
      </c>
      <c r="R145" s="203">
        <v>0</v>
      </c>
      <c r="S145" s="214">
        <f t="shared" si="10"/>
        <v>0</v>
      </c>
      <c r="T145" s="268"/>
      <c r="U145" s="268"/>
      <c r="V145" s="268"/>
    </row>
    <row r="146" spans="2:24" s="34" customFormat="1" ht="14.45" hidden="1" customHeight="1" x14ac:dyDescent="0.25">
      <c r="B146" s="269"/>
      <c r="C146" s="261"/>
      <c r="D146" s="479"/>
      <c r="E146" s="480"/>
      <c r="F146" s="481"/>
      <c r="G146" s="262"/>
      <c r="H146" s="263"/>
      <c r="I146" s="264">
        <v>0</v>
      </c>
      <c r="J146" s="254"/>
      <c r="L146" s="265"/>
      <c r="M146" s="265"/>
      <c r="N146" s="266"/>
      <c r="O146" s="305"/>
      <c r="P146" s="267"/>
      <c r="Q146" s="203">
        <v>0</v>
      </c>
      <c r="R146" s="203">
        <v>0</v>
      </c>
      <c r="S146" s="214">
        <f t="shared" si="10"/>
        <v>0</v>
      </c>
      <c r="T146" s="268"/>
      <c r="U146" s="268"/>
      <c r="V146" s="268"/>
    </row>
    <row r="147" spans="2:24" s="34" customFormat="1" ht="14.45" hidden="1" customHeight="1" x14ac:dyDescent="0.25">
      <c r="B147" s="269"/>
      <c r="C147" s="261"/>
      <c r="D147" s="479"/>
      <c r="E147" s="480"/>
      <c r="F147" s="481"/>
      <c r="G147" s="262"/>
      <c r="H147" s="263"/>
      <c r="I147" s="264">
        <v>0</v>
      </c>
      <c r="J147" s="254"/>
      <c r="L147" s="265"/>
      <c r="M147" s="265"/>
      <c r="N147" s="266"/>
      <c r="O147" s="305"/>
      <c r="P147" s="267"/>
      <c r="Q147" s="203">
        <v>0</v>
      </c>
      <c r="R147" s="203">
        <v>0</v>
      </c>
      <c r="S147" s="214">
        <f t="shared" si="10"/>
        <v>0</v>
      </c>
      <c r="T147" s="268"/>
      <c r="U147" s="268"/>
      <c r="V147" s="268"/>
    </row>
    <row r="148" spans="2:24" s="34" customFormat="1" ht="14.45" hidden="1" customHeight="1" x14ac:dyDescent="0.25">
      <c r="B148" s="269"/>
      <c r="C148" s="261"/>
      <c r="D148" s="479"/>
      <c r="E148" s="480"/>
      <c r="F148" s="481"/>
      <c r="G148" s="262"/>
      <c r="H148" s="263"/>
      <c r="I148" s="264">
        <v>0</v>
      </c>
      <c r="J148" s="254"/>
      <c r="L148" s="265"/>
      <c r="M148" s="265"/>
      <c r="N148" s="266"/>
      <c r="O148" s="305"/>
      <c r="P148" s="267"/>
      <c r="Q148" s="203">
        <v>0</v>
      </c>
      <c r="R148" s="203">
        <v>0</v>
      </c>
      <c r="S148" s="214">
        <f t="shared" si="10"/>
        <v>0</v>
      </c>
      <c r="T148" s="268"/>
      <c r="U148" s="268"/>
      <c r="V148" s="268"/>
    </row>
    <row r="149" spans="2:24" s="34" customFormat="1" ht="14.45" hidden="1" customHeight="1" x14ac:dyDescent="0.25">
      <c r="B149" s="269"/>
      <c r="C149" s="261"/>
      <c r="D149" s="479"/>
      <c r="E149" s="480"/>
      <c r="F149" s="481"/>
      <c r="G149" s="262"/>
      <c r="H149" s="263"/>
      <c r="I149" s="264">
        <v>0</v>
      </c>
      <c r="J149" s="254"/>
      <c r="L149" s="265"/>
      <c r="M149" s="265"/>
      <c r="N149" s="266"/>
      <c r="O149" s="305"/>
      <c r="P149" s="267"/>
      <c r="Q149" s="203">
        <v>0</v>
      </c>
      <c r="R149" s="203">
        <v>0</v>
      </c>
      <c r="S149" s="214">
        <f t="shared" si="10"/>
        <v>0</v>
      </c>
      <c r="T149" s="268"/>
      <c r="U149" s="268"/>
      <c r="V149" s="268"/>
    </row>
    <row r="150" spans="2:24" s="34" customFormat="1" ht="15" customHeight="1" x14ac:dyDescent="0.25">
      <c r="B150" s="270" t="s">
        <v>154</v>
      </c>
      <c r="F150" s="29"/>
      <c r="G150" s="271"/>
      <c r="H150" s="271"/>
      <c r="I150" s="272"/>
      <c r="J150" s="254"/>
      <c r="L150" s="273"/>
      <c r="M150" s="273"/>
      <c r="N150" s="274"/>
      <c r="O150" s="306"/>
      <c r="P150" s="273"/>
      <c r="Q150" s="329">
        <f>SUM(Q127:Q149)</f>
        <v>0</v>
      </c>
      <c r="R150" s="329">
        <f>SUM(R127:R149)</f>
        <v>0</v>
      </c>
      <c r="S150" s="329">
        <f>SUM(S127:S149)</f>
        <v>0</v>
      </c>
    </row>
    <row r="151" spans="2:24" s="34" customFormat="1" ht="15" customHeight="1" x14ac:dyDescent="0.25">
      <c r="B151" s="235"/>
      <c r="F151" s="29"/>
      <c r="G151" s="29"/>
      <c r="H151" s="275" t="s">
        <v>120</v>
      </c>
      <c r="I151" s="276">
        <f>SUM(I127:I149)</f>
        <v>0</v>
      </c>
      <c r="J151" s="254"/>
      <c r="L151" s="277"/>
      <c r="M151" s="277"/>
      <c r="N151" s="274"/>
      <c r="O151" s="306"/>
      <c r="P151" s="277"/>
    </row>
    <row r="152" spans="2:24" x14ac:dyDescent="0.25">
      <c r="O152" s="293"/>
    </row>
    <row r="153" spans="2:24" x14ac:dyDescent="0.25">
      <c r="O153" s="293"/>
    </row>
    <row r="154" spans="2:24" x14ac:dyDescent="0.25">
      <c r="O154" s="293"/>
    </row>
    <row r="155" spans="2:24" s="32" customFormat="1" ht="50.1" customHeight="1" x14ac:dyDescent="0.25">
      <c r="B155" s="498" t="s">
        <v>190</v>
      </c>
      <c r="C155" s="493"/>
      <c r="D155" s="493"/>
      <c r="E155" s="493"/>
      <c r="F155" s="493"/>
      <c r="G155" s="493"/>
      <c r="H155" s="493"/>
      <c r="I155" s="493"/>
      <c r="J155" s="237"/>
      <c r="L155" s="238"/>
      <c r="M155" s="238"/>
      <c r="N155" s="239"/>
      <c r="O155" s="302"/>
      <c r="P155" s="240"/>
      <c r="Q155" s="140" t="s">
        <v>4</v>
      </c>
      <c r="R155" s="40"/>
      <c r="S155" s="40"/>
      <c r="T155" s="40"/>
      <c r="U155" s="40"/>
      <c r="V155" s="40"/>
      <c r="W155" s="314"/>
      <c r="X155" s="34"/>
    </row>
    <row r="156" spans="2:24" s="246" customFormat="1" ht="15" customHeight="1" x14ac:dyDescent="0.25">
      <c r="B156" s="494" t="s">
        <v>172</v>
      </c>
      <c r="C156" s="494"/>
      <c r="D156" s="494"/>
      <c r="E156" s="494"/>
      <c r="F156" s="494"/>
      <c r="G156" s="494"/>
      <c r="H156" s="494"/>
      <c r="I156" s="247"/>
      <c r="J156" s="248"/>
      <c r="L156" s="249"/>
      <c r="M156" s="249"/>
      <c r="N156" s="242"/>
      <c r="O156" s="303"/>
      <c r="P156" s="250"/>
      <c r="Q156" s="251"/>
      <c r="R156" s="252"/>
      <c r="S156" s="252"/>
      <c r="T156" s="253"/>
      <c r="U156" s="475"/>
      <c r="V156" s="475"/>
      <c r="W156" s="34"/>
      <c r="X156" s="34"/>
    </row>
    <row r="157" spans="2:24" s="246" customFormat="1" ht="15" customHeight="1" x14ac:dyDescent="0.25">
      <c r="B157" s="494" t="s">
        <v>191</v>
      </c>
      <c r="C157" s="494"/>
      <c r="D157" s="494"/>
      <c r="E157" s="494"/>
      <c r="F157" s="494"/>
      <c r="G157" s="494"/>
      <c r="H157" s="494"/>
      <c r="I157" s="494"/>
      <c r="J157" s="248"/>
      <c r="L157" s="249"/>
      <c r="M157" s="249"/>
      <c r="N157" s="242"/>
      <c r="O157" s="303"/>
      <c r="P157" s="250"/>
      <c r="Q157" s="251"/>
      <c r="R157" s="252"/>
      <c r="S157" s="252"/>
      <c r="T157" s="253"/>
      <c r="U157" s="330"/>
      <c r="V157" s="330"/>
      <c r="W157" s="34"/>
      <c r="X157" s="34"/>
    </row>
    <row r="158" spans="2:24" s="34" customFormat="1" ht="30" customHeight="1" x14ac:dyDescent="0.25">
      <c r="B158" s="382" t="s">
        <v>111</v>
      </c>
      <c r="C158" s="499" t="s">
        <v>171</v>
      </c>
      <c r="D158" s="476"/>
      <c r="E158" s="476"/>
      <c r="F158" s="384" t="s">
        <v>166</v>
      </c>
      <c r="G158" s="383" t="s">
        <v>153</v>
      </c>
      <c r="H158" s="383" t="s">
        <v>14</v>
      </c>
      <c r="I158" s="383" t="s">
        <v>114</v>
      </c>
      <c r="J158" s="254"/>
      <c r="L158" s="255"/>
      <c r="M158" s="255"/>
      <c r="N158" s="256"/>
      <c r="O158" s="304"/>
      <c r="P158" s="257"/>
      <c r="Q158" s="258" t="s">
        <v>5</v>
      </c>
      <c r="R158" s="259" t="s">
        <v>6</v>
      </c>
      <c r="S158" s="259" t="s">
        <v>7</v>
      </c>
      <c r="T158" s="195" t="s">
        <v>118</v>
      </c>
      <c r="U158" s="477" t="s">
        <v>119</v>
      </c>
      <c r="V158" s="478"/>
    </row>
    <row r="159" spans="2:24" s="34" customFormat="1" x14ac:dyDescent="0.25">
      <c r="B159" s="260"/>
      <c r="C159" s="479"/>
      <c r="D159" s="480"/>
      <c r="E159" s="480"/>
      <c r="F159" s="311"/>
      <c r="G159" s="262"/>
      <c r="H159" s="263"/>
      <c r="I159" s="264">
        <v>0</v>
      </c>
      <c r="J159" s="254"/>
      <c r="L159" s="265"/>
      <c r="M159" s="265"/>
      <c r="N159" s="266"/>
      <c r="O159" s="305"/>
      <c r="P159" s="267"/>
      <c r="Q159" s="203">
        <v>0</v>
      </c>
      <c r="R159" s="203">
        <v>0</v>
      </c>
      <c r="S159" s="214">
        <f>I159-Q159-R159</f>
        <v>0</v>
      </c>
      <c r="T159" s="268"/>
      <c r="U159" s="268"/>
      <c r="V159" s="268"/>
    </row>
    <row r="160" spans="2:24" s="34" customFormat="1" x14ac:dyDescent="0.25">
      <c r="B160" s="269"/>
      <c r="C160" s="479"/>
      <c r="D160" s="480"/>
      <c r="E160" s="480"/>
      <c r="F160" s="311"/>
      <c r="G160" s="262"/>
      <c r="H160" s="263"/>
      <c r="I160" s="264">
        <v>0</v>
      </c>
      <c r="J160" s="254"/>
      <c r="L160" s="265"/>
      <c r="M160" s="265"/>
      <c r="N160" s="266"/>
      <c r="O160" s="305"/>
      <c r="P160" s="267"/>
      <c r="Q160" s="203">
        <v>0</v>
      </c>
      <c r="R160" s="203">
        <v>0</v>
      </c>
      <c r="S160" s="214">
        <f t="shared" ref="S160:S170" si="11">I160-Q160-R160</f>
        <v>0</v>
      </c>
      <c r="T160" s="268"/>
      <c r="U160" s="268"/>
      <c r="V160" s="268"/>
    </row>
    <row r="161" spans="2:22" s="34" customFormat="1" x14ac:dyDescent="0.25">
      <c r="B161" s="269"/>
      <c r="C161" s="479"/>
      <c r="D161" s="480"/>
      <c r="E161" s="480"/>
      <c r="F161" s="311"/>
      <c r="G161" s="262"/>
      <c r="H161" s="263"/>
      <c r="I161" s="264">
        <v>0</v>
      </c>
      <c r="J161" s="254"/>
      <c r="L161" s="265"/>
      <c r="M161" s="265"/>
      <c r="N161" s="266"/>
      <c r="O161" s="305"/>
      <c r="P161" s="267"/>
      <c r="Q161" s="203">
        <v>0</v>
      </c>
      <c r="R161" s="203">
        <v>0</v>
      </c>
      <c r="S161" s="214">
        <f t="shared" si="11"/>
        <v>0</v>
      </c>
      <c r="T161" s="268"/>
      <c r="U161" s="268"/>
      <c r="V161" s="268"/>
    </row>
    <row r="162" spans="2:22" s="34" customFormat="1" x14ac:dyDescent="0.25">
      <c r="B162" s="269"/>
      <c r="C162" s="479"/>
      <c r="D162" s="480"/>
      <c r="E162" s="480"/>
      <c r="F162" s="311"/>
      <c r="G162" s="262"/>
      <c r="H162" s="263"/>
      <c r="I162" s="264">
        <v>0</v>
      </c>
      <c r="J162" s="254"/>
      <c r="L162" s="265"/>
      <c r="M162" s="265"/>
      <c r="N162" s="266"/>
      <c r="O162" s="305"/>
      <c r="P162" s="267"/>
      <c r="Q162" s="203">
        <v>0</v>
      </c>
      <c r="R162" s="203">
        <v>0</v>
      </c>
      <c r="S162" s="214">
        <f t="shared" si="11"/>
        <v>0</v>
      </c>
      <c r="T162" s="268"/>
      <c r="U162" s="268"/>
      <c r="V162" s="268"/>
    </row>
    <row r="163" spans="2:22" s="34" customFormat="1" x14ac:dyDescent="0.25">
      <c r="B163" s="269"/>
      <c r="C163" s="479"/>
      <c r="D163" s="480"/>
      <c r="E163" s="480"/>
      <c r="F163" s="311"/>
      <c r="G163" s="262"/>
      <c r="H163" s="263"/>
      <c r="I163" s="264">
        <v>0</v>
      </c>
      <c r="J163" s="254"/>
      <c r="L163" s="265"/>
      <c r="M163" s="265"/>
      <c r="N163" s="266"/>
      <c r="O163" s="305"/>
      <c r="P163" s="267"/>
      <c r="Q163" s="203">
        <v>0</v>
      </c>
      <c r="R163" s="203">
        <v>0</v>
      </c>
      <c r="S163" s="214">
        <f t="shared" si="11"/>
        <v>0</v>
      </c>
      <c r="T163" s="268"/>
      <c r="U163" s="268"/>
      <c r="V163" s="268"/>
    </row>
    <row r="164" spans="2:22" s="34" customFormat="1" x14ac:dyDescent="0.25">
      <c r="B164" s="269"/>
      <c r="C164" s="479"/>
      <c r="D164" s="480"/>
      <c r="E164" s="480"/>
      <c r="F164" s="311"/>
      <c r="G164" s="262"/>
      <c r="H164" s="263"/>
      <c r="I164" s="264">
        <v>0</v>
      </c>
      <c r="J164" s="254"/>
      <c r="L164" s="265"/>
      <c r="M164" s="265"/>
      <c r="N164" s="266"/>
      <c r="O164" s="305"/>
      <c r="P164" s="267"/>
      <c r="Q164" s="203">
        <v>0</v>
      </c>
      <c r="R164" s="203">
        <v>0</v>
      </c>
      <c r="S164" s="214">
        <f t="shared" si="11"/>
        <v>0</v>
      </c>
      <c r="T164" s="268"/>
      <c r="U164" s="268"/>
      <c r="V164" s="268"/>
    </row>
    <row r="165" spans="2:22" s="34" customFormat="1" x14ac:dyDescent="0.25">
      <c r="B165" s="269"/>
      <c r="C165" s="479"/>
      <c r="D165" s="480"/>
      <c r="E165" s="480"/>
      <c r="F165" s="311"/>
      <c r="G165" s="262"/>
      <c r="H165" s="263"/>
      <c r="I165" s="264">
        <v>0</v>
      </c>
      <c r="J165" s="254"/>
      <c r="L165" s="265"/>
      <c r="M165" s="265"/>
      <c r="N165" s="266"/>
      <c r="O165" s="305"/>
      <c r="P165" s="267"/>
      <c r="Q165" s="203">
        <v>0</v>
      </c>
      <c r="R165" s="203">
        <v>0</v>
      </c>
      <c r="S165" s="214">
        <f t="shared" si="11"/>
        <v>0</v>
      </c>
      <c r="T165" s="268"/>
      <c r="U165" s="268"/>
      <c r="V165" s="268"/>
    </row>
    <row r="166" spans="2:22" s="34" customFormat="1" x14ac:dyDescent="0.25">
      <c r="B166" s="269"/>
      <c r="C166" s="479"/>
      <c r="D166" s="480"/>
      <c r="E166" s="480"/>
      <c r="F166" s="311"/>
      <c r="G166" s="262"/>
      <c r="H166" s="263"/>
      <c r="I166" s="264">
        <v>0</v>
      </c>
      <c r="J166" s="254"/>
      <c r="L166" s="265"/>
      <c r="M166" s="265"/>
      <c r="N166" s="266"/>
      <c r="O166" s="305"/>
      <c r="P166" s="267"/>
      <c r="Q166" s="203">
        <v>0</v>
      </c>
      <c r="R166" s="203">
        <v>0</v>
      </c>
      <c r="S166" s="214">
        <f t="shared" si="11"/>
        <v>0</v>
      </c>
      <c r="T166" s="268"/>
      <c r="U166" s="268"/>
      <c r="V166" s="268"/>
    </row>
    <row r="167" spans="2:22" s="34" customFormat="1" ht="14.45" customHeight="1" x14ac:dyDescent="0.25">
      <c r="B167" s="269"/>
      <c r="C167" s="479"/>
      <c r="D167" s="480"/>
      <c r="E167" s="480"/>
      <c r="F167" s="311"/>
      <c r="G167" s="262"/>
      <c r="H167" s="263"/>
      <c r="I167" s="264">
        <v>0</v>
      </c>
      <c r="J167" s="254"/>
      <c r="L167" s="265"/>
      <c r="M167" s="265"/>
      <c r="N167" s="266"/>
      <c r="O167" s="305"/>
      <c r="P167" s="267"/>
      <c r="Q167" s="203">
        <v>0</v>
      </c>
      <c r="R167" s="203">
        <v>0</v>
      </c>
      <c r="S167" s="214">
        <f t="shared" si="11"/>
        <v>0</v>
      </c>
      <c r="T167" s="268"/>
      <c r="U167" s="268"/>
      <c r="V167" s="268"/>
    </row>
    <row r="168" spans="2:22" s="34" customFormat="1" ht="14.45" customHeight="1" x14ac:dyDescent="0.25">
      <c r="B168" s="269"/>
      <c r="C168" s="479"/>
      <c r="D168" s="480"/>
      <c r="E168" s="480"/>
      <c r="F168" s="311"/>
      <c r="G168" s="262"/>
      <c r="H168" s="263"/>
      <c r="I168" s="264">
        <v>0</v>
      </c>
      <c r="J168" s="254"/>
      <c r="L168" s="265"/>
      <c r="M168" s="265"/>
      <c r="N168" s="266"/>
      <c r="O168" s="305"/>
      <c r="P168" s="267"/>
      <c r="Q168" s="203">
        <v>0</v>
      </c>
      <c r="R168" s="203">
        <v>0</v>
      </c>
      <c r="S168" s="214">
        <f t="shared" si="11"/>
        <v>0</v>
      </c>
      <c r="T168" s="268"/>
      <c r="U168" s="268"/>
      <c r="V168" s="268"/>
    </row>
    <row r="169" spans="2:22" s="34" customFormat="1" ht="14.45" customHeight="1" x14ac:dyDescent="0.25">
      <c r="B169" s="269"/>
      <c r="C169" s="479"/>
      <c r="D169" s="480"/>
      <c r="E169" s="480"/>
      <c r="F169" s="311"/>
      <c r="G169" s="262"/>
      <c r="H169" s="263"/>
      <c r="I169" s="264">
        <v>0</v>
      </c>
      <c r="J169" s="254"/>
      <c r="L169" s="265"/>
      <c r="M169" s="265"/>
      <c r="N169" s="266"/>
      <c r="O169" s="305"/>
      <c r="P169" s="267"/>
      <c r="Q169" s="203">
        <v>0</v>
      </c>
      <c r="R169" s="203">
        <v>0</v>
      </c>
      <c r="S169" s="214">
        <f t="shared" si="11"/>
        <v>0</v>
      </c>
      <c r="T169" s="268"/>
      <c r="U169" s="268"/>
      <c r="V169" s="268"/>
    </row>
    <row r="170" spans="2:22" s="34" customFormat="1" ht="14.45" customHeight="1" x14ac:dyDescent="0.25">
      <c r="B170" s="269"/>
      <c r="C170" s="479"/>
      <c r="D170" s="480"/>
      <c r="E170" s="480"/>
      <c r="F170" s="311"/>
      <c r="G170" s="262"/>
      <c r="H170" s="263"/>
      <c r="I170" s="264">
        <v>0</v>
      </c>
      <c r="J170" s="254"/>
      <c r="L170" s="265"/>
      <c r="M170" s="265"/>
      <c r="N170" s="266"/>
      <c r="O170" s="305"/>
      <c r="P170" s="267"/>
      <c r="Q170" s="203">
        <v>0</v>
      </c>
      <c r="R170" s="203">
        <v>0</v>
      </c>
      <c r="S170" s="214">
        <f t="shared" si="11"/>
        <v>0</v>
      </c>
      <c r="T170" s="268"/>
      <c r="U170" s="268"/>
      <c r="V170" s="268"/>
    </row>
    <row r="171" spans="2:22" s="34" customFormat="1" ht="15" customHeight="1" x14ac:dyDescent="0.25">
      <c r="B171" s="270"/>
      <c r="F171" s="29"/>
      <c r="G171" s="271"/>
      <c r="H171" s="271"/>
      <c r="I171" s="272"/>
      <c r="J171" s="254"/>
      <c r="L171" s="273"/>
      <c r="M171" s="273"/>
      <c r="N171" s="274"/>
      <c r="O171" s="306"/>
      <c r="P171" s="273"/>
      <c r="Q171" s="329">
        <f>SUM(Q159:Q170)</f>
        <v>0</v>
      </c>
      <c r="R171" s="329">
        <f>SUM(R159:R170)</f>
        <v>0</v>
      </c>
      <c r="S171" s="329">
        <f>SUM(S159:S170)</f>
        <v>0</v>
      </c>
    </row>
    <row r="172" spans="2:22" s="34" customFormat="1" ht="15" customHeight="1" x14ac:dyDescent="0.25">
      <c r="B172" s="235"/>
      <c r="F172" s="29"/>
      <c r="G172" s="29"/>
      <c r="H172" s="275" t="s">
        <v>120</v>
      </c>
      <c r="I172" s="276">
        <f>SUM(I159:I170)</f>
        <v>0</v>
      </c>
      <c r="J172" s="254"/>
      <c r="L172" s="277"/>
      <c r="M172" s="277"/>
      <c r="N172" s="274"/>
      <c r="O172" s="274"/>
      <c r="P172" s="277"/>
    </row>
  </sheetData>
  <mergeCells count="165">
    <mergeCell ref="M55:M56"/>
    <mergeCell ref="C167:E167"/>
    <mergeCell ref="C169:E169"/>
    <mergeCell ref="C170:E170"/>
    <mergeCell ref="C164:E164"/>
    <mergeCell ref="C168:E168"/>
    <mergeCell ref="B155:I155"/>
    <mergeCell ref="B156:H156"/>
    <mergeCell ref="U156:V156"/>
    <mergeCell ref="U158:V158"/>
    <mergeCell ref="C158:E158"/>
    <mergeCell ref="C159:E159"/>
    <mergeCell ref="C160:E160"/>
    <mergeCell ref="C161:E161"/>
    <mergeCell ref="C162:E162"/>
    <mergeCell ref="C163:E163"/>
    <mergeCell ref="C165:E165"/>
    <mergeCell ref="B157:I157"/>
    <mergeCell ref="D145:F145"/>
    <mergeCell ref="D146:F146"/>
    <mergeCell ref="D137:F137"/>
    <mergeCell ref="D138:F138"/>
    <mergeCell ref="D139:F139"/>
    <mergeCell ref="D140:F140"/>
    <mergeCell ref="D141:F141"/>
    <mergeCell ref="D142:F142"/>
    <mergeCell ref="C166:E166"/>
    <mergeCell ref="D147:F147"/>
    <mergeCell ref="D148:F148"/>
    <mergeCell ref="D149:F149"/>
    <mergeCell ref="D135:F135"/>
    <mergeCell ref="D136:F136"/>
    <mergeCell ref="D143:F143"/>
    <mergeCell ref="D144:F144"/>
    <mergeCell ref="D130:F130"/>
    <mergeCell ref="D131:F131"/>
    <mergeCell ref="D132:F132"/>
    <mergeCell ref="D133:F133"/>
    <mergeCell ref="B111:C111"/>
    <mergeCell ref="F111:G111"/>
    <mergeCell ref="D134:F134"/>
    <mergeCell ref="B123:I123"/>
    <mergeCell ref="B124:I124"/>
    <mergeCell ref="B125:H125"/>
    <mergeCell ref="E114:F114"/>
    <mergeCell ref="E115:F115"/>
    <mergeCell ref="E116:F116"/>
    <mergeCell ref="U125:V125"/>
    <mergeCell ref="D126:F126"/>
    <mergeCell ref="U126:V126"/>
    <mergeCell ref="D127:F127"/>
    <mergeCell ref="D128:F128"/>
    <mergeCell ref="D129:F129"/>
    <mergeCell ref="D2:E2"/>
    <mergeCell ref="D3:E3"/>
    <mergeCell ref="B52:L52"/>
    <mergeCell ref="B53:L53"/>
    <mergeCell ref="B6:C6"/>
    <mergeCell ref="B7:K7"/>
    <mergeCell ref="B8:K8"/>
    <mergeCell ref="C9:C10"/>
    <mergeCell ref="D10:F10"/>
    <mergeCell ref="D11:F11"/>
    <mergeCell ref="D12:F12"/>
    <mergeCell ref="D13:F13"/>
    <mergeCell ref="D14:F14"/>
    <mergeCell ref="D27:F27"/>
    <mergeCell ref="D25:F25"/>
    <mergeCell ref="D26:F26"/>
    <mergeCell ref="D21:F21"/>
    <mergeCell ref="D22:F22"/>
    <mergeCell ref="D23:F23"/>
    <mergeCell ref="D24:F24"/>
    <mergeCell ref="D28:F28"/>
    <mergeCell ref="D29:F29"/>
    <mergeCell ref="D30:F30"/>
    <mergeCell ref="D34:F34"/>
    <mergeCell ref="F103:G103"/>
    <mergeCell ref="F93:G93"/>
    <mergeCell ref="F94:G94"/>
    <mergeCell ref="F95:G95"/>
    <mergeCell ref="F97:G97"/>
    <mergeCell ref="F87:G87"/>
    <mergeCell ref="F88:G88"/>
    <mergeCell ref="F89:G89"/>
    <mergeCell ref="F90:G90"/>
    <mergeCell ref="F91:G91"/>
    <mergeCell ref="F92:G92"/>
    <mergeCell ref="F102:G102"/>
    <mergeCell ref="F74:G74"/>
    <mergeCell ref="F63:G63"/>
    <mergeCell ref="F64:G64"/>
    <mergeCell ref="F65:G65"/>
    <mergeCell ref="F66:G66"/>
    <mergeCell ref="F67:G67"/>
    <mergeCell ref="F68:G68"/>
    <mergeCell ref="F99:G99"/>
    <mergeCell ref="F101:G101"/>
    <mergeCell ref="F81:G81"/>
    <mergeCell ref="F82:G82"/>
    <mergeCell ref="F83:G83"/>
    <mergeCell ref="F84:G84"/>
    <mergeCell ref="F85:G85"/>
    <mergeCell ref="F86:G86"/>
    <mergeCell ref="F75:G75"/>
    <mergeCell ref="F76:G76"/>
    <mergeCell ref="F77:G77"/>
    <mergeCell ref="F78:G78"/>
    <mergeCell ref="F79:G79"/>
    <mergeCell ref="F80:G80"/>
    <mergeCell ref="F96:G96"/>
    <mergeCell ref="F98:G98"/>
    <mergeCell ref="F100:G100"/>
    <mergeCell ref="F69:G69"/>
    <mergeCell ref="F70:G70"/>
    <mergeCell ref="F71:G71"/>
    <mergeCell ref="F72:G72"/>
    <mergeCell ref="F73:G73"/>
    <mergeCell ref="F58:G58"/>
    <mergeCell ref="F59:G59"/>
    <mergeCell ref="F60:G60"/>
    <mergeCell ref="F61:G61"/>
    <mergeCell ref="C54:G54"/>
    <mergeCell ref="H54:I54"/>
    <mergeCell ref="J54:L54"/>
    <mergeCell ref="F57:G57"/>
    <mergeCell ref="D55:E55"/>
    <mergeCell ref="F56:G56"/>
    <mergeCell ref="F55:G55"/>
    <mergeCell ref="H55:H56"/>
    <mergeCell ref="L55:L56"/>
    <mergeCell ref="D44:F44"/>
    <mergeCell ref="D45:F45"/>
    <mergeCell ref="D36:F36"/>
    <mergeCell ref="D37:F37"/>
    <mergeCell ref="D35:F35"/>
    <mergeCell ref="D39:F39"/>
    <mergeCell ref="D40:F40"/>
    <mergeCell ref="D41:F41"/>
    <mergeCell ref="D38:F38"/>
    <mergeCell ref="I55:I56"/>
    <mergeCell ref="F2:F3"/>
    <mergeCell ref="F104:G104"/>
    <mergeCell ref="W6:X6"/>
    <mergeCell ref="D15:F15"/>
    <mergeCell ref="D16:F16"/>
    <mergeCell ref="D17:F17"/>
    <mergeCell ref="D18:F18"/>
    <mergeCell ref="D19:F19"/>
    <mergeCell ref="D20:F20"/>
    <mergeCell ref="Q55:Q56"/>
    <mergeCell ref="R55:R56"/>
    <mergeCell ref="S55:S56"/>
    <mergeCell ref="T55:T56"/>
    <mergeCell ref="U55:U56"/>
    <mergeCell ref="V55:V56"/>
    <mergeCell ref="W55:W56"/>
    <mergeCell ref="D31:F31"/>
    <mergeCell ref="D32:F32"/>
    <mergeCell ref="D33:F33"/>
    <mergeCell ref="D42:F42"/>
    <mergeCell ref="D43:F43"/>
    <mergeCell ref="F62:G62"/>
    <mergeCell ref="J55:J56"/>
    <mergeCell ref="K55:K56"/>
  </mergeCells>
  <conditionalFormatting sqref="B44:B45 G167:H170 B167:B170 G11:K45 C11:C45 I159:I170 B133:C133 I127:I149 G127:H137 B134:E136">
    <cfRule type="expression" dxfId="76" priority="255">
      <formula>MOD(ROW(),2)=0</formula>
    </cfRule>
  </conditionalFormatting>
  <conditionalFormatting sqref="Q11:Q45">
    <cfRule type="cellIs" dxfId="75" priority="269" operator="notEqual">
      <formula>I11</formula>
    </cfRule>
  </conditionalFormatting>
  <conditionalFormatting sqref="D14:E14">
    <cfRule type="expression" dxfId="74" priority="272">
      <formula>MOD(ROW(),2)=0</formula>
    </cfRule>
  </conditionalFormatting>
  <conditionalFormatting sqref="B11:B14">
    <cfRule type="expression" dxfId="73" priority="264">
      <formula>MOD(ROW(),2)=0</formula>
    </cfRule>
  </conditionalFormatting>
  <conditionalFormatting sqref="B15:B18">
    <cfRule type="expression" dxfId="72" priority="263">
      <formula>MOD(ROW(),2)=0</formula>
    </cfRule>
  </conditionalFormatting>
  <conditionalFormatting sqref="B19:B22">
    <cfRule type="expression" dxfId="71" priority="262">
      <formula>MOD(ROW(),2)=0</formula>
    </cfRule>
  </conditionalFormatting>
  <conditionalFormatting sqref="B23:B26">
    <cfRule type="expression" dxfId="70" priority="261">
      <formula>MOD(ROW(),2)=0</formula>
    </cfRule>
  </conditionalFormatting>
  <conditionalFormatting sqref="B27">
    <cfRule type="expression" dxfId="69" priority="260">
      <formula>MOD(ROW(),2)=0</formula>
    </cfRule>
  </conditionalFormatting>
  <conditionalFormatting sqref="B28:B31">
    <cfRule type="expression" dxfId="68" priority="259">
      <formula>MOD(ROW(),2)=0</formula>
    </cfRule>
  </conditionalFormatting>
  <conditionalFormatting sqref="B32:B35">
    <cfRule type="expression" dxfId="67" priority="258">
      <formula>MOD(ROW(),2)=0</formula>
    </cfRule>
  </conditionalFormatting>
  <conditionalFormatting sqref="B36:B39">
    <cfRule type="expression" dxfId="66" priority="257">
      <formula>MOD(ROW(),2)=0</formula>
    </cfRule>
  </conditionalFormatting>
  <conditionalFormatting sqref="B40:B43">
    <cfRule type="expression" dxfId="65" priority="256">
      <formula>MOD(ROW(),2)=0</formula>
    </cfRule>
  </conditionalFormatting>
  <conditionalFormatting sqref="D15:E18">
    <cfRule type="expression" dxfId="64" priority="254">
      <formula>MOD(ROW(),2)=0</formula>
    </cfRule>
  </conditionalFormatting>
  <conditionalFormatting sqref="D19:E22">
    <cfRule type="expression" dxfId="63" priority="253">
      <formula>MOD(ROW(),2)=0</formula>
    </cfRule>
  </conditionalFormatting>
  <conditionalFormatting sqref="D23:E26">
    <cfRule type="expression" dxfId="62" priority="252">
      <formula>MOD(ROW(),2)=0</formula>
    </cfRule>
  </conditionalFormatting>
  <conditionalFormatting sqref="D27:E27">
    <cfRule type="expression" dxfId="61" priority="251">
      <formula>MOD(ROW(),2)=0</formula>
    </cfRule>
  </conditionalFormatting>
  <conditionalFormatting sqref="D28:E31">
    <cfRule type="expression" dxfId="60" priority="250">
      <formula>MOD(ROW(),2)=0</formula>
    </cfRule>
  </conditionalFormatting>
  <conditionalFormatting sqref="D32:E35">
    <cfRule type="expression" dxfId="59" priority="249">
      <formula>MOD(ROW(),2)=0</formula>
    </cfRule>
  </conditionalFormatting>
  <conditionalFormatting sqref="D36:E39">
    <cfRule type="expression" dxfId="58" priority="248">
      <formula>MOD(ROW(),2)=0</formula>
    </cfRule>
  </conditionalFormatting>
  <conditionalFormatting sqref="D40:E41">
    <cfRule type="expression" dxfId="57" priority="247">
      <formula>MOD(ROW(),2)=0</formula>
    </cfRule>
  </conditionalFormatting>
  <conditionalFormatting sqref="D42:E45">
    <cfRule type="expression" dxfId="56" priority="246">
      <formula>MOD(ROW(),2)=0</formula>
    </cfRule>
  </conditionalFormatting>
  <conditionalFormatting sqref="D11:E13">
    <cfRule type="expression" dxfId="55" priority="245">
      <formula>MOD(ROW(),2)=0</formula>
    </cfRule>
  </conditionalFormatting>
  <conditionalFormatting sqref="R11:R45">
    <cfRule type="cellIs" dxfId="54" priority="244" operator="notEqual">
      <formula>#REF!</formula>
    </cfRule>
  </conditionalFormatting>
  <conditionalFormatting sqref="B57:C80 H57:M57 L58:M104 H58:K78 H79:H80 J79:J80 I79:I104 K79:K104">
    <cfRule type="expression" dxfId="53" priority="234">
      <formula>MOD(ROW(),2)=0</formula>
    </cfRule>
  </conditionalFormatting>
  <conditionalFormatting sqref="B81:C90 H81:H90 J81:J90">
    <cfRule type="expression" dxfId="52" priority="233">
      <formula>MOD(ROW(),2)=0</formula>
    </cfRule>
  </conditionalFormatting>
  <conditionalFormatting sqref="B91:C98 H91:H98 J91:J98">
    <cfRule type="expression" dxfId="51" priority="232">
      <formula>MOD(ROW(),2)=0</formula>
    </cfRule>
  </conditionalFormatting>
  <conditionalFormatting sqref="B99:C104 H99:H104 J99:J104">
    <cfRule type="expression" dxfId="50" priority="231">
      <formula>MOD(ROW(),2)=0</formula>
    </cfRule>
  </conditionalFormatting>
  <conditionalFormatting sqref="D57:F58 D59:E80">
    <cfRule type="expression" dxfId="49" priority="226">
      <formula>MOD(ROW(),2)=0</formula>
    </cfRule>
  </conditionalFormatting>
  <conditionalFormatting sqref="D81:E90">
    <cfRule type="expression" dxfId="48" priority="225">
      <formula>MOD(ROW(),2)=0</formula>
    </cfRule>
  </conditionalFormatting>
  <conditionalFormatting sqref="D91:E98">
    <cfRule type="expression" dxfId="47" priority="224">
      <formula>MOD(ROW(),2)=0</formula>
    </cfRule>
  </conditionalFormatting>
  <conditionalFormatting sqref="D99:E104">
    <cfRule type="expression" dxfId="46" priority="223">
      <formula>MOD(ROW(),2)=0</formula>
    </cfRule>
  </conditionalFormatting>
  <conditionalFormatting sqref="F101">
    <cfRule type="expression" dxfId="45" priority="175">
      <formula>MOD(ROW(),2)=0</formula>
    </cfRule>
  </conditionalFormatting>
  <conditionalFormatting sqref="F103">
    <cfRule type="expression" dxfId="44" priority="173">
      <formula>MOD(ROW(),2)=0</formula>
    </cfRule>
  </conditionalFormatting>
  <conditionalFormatting sqref="F59:F60">
    <cfRule type="expression" dxfId="43" priority="221">
      <formula>MOD(ROW(),2)=0</formula>
    </cfRule>
  </conditionalFormatting>
  <conditionalFormatting sqref="F61:F62">
    <cfRule type="expression" dxfId="42" priority="218">
      <formula>MOD(ROW(),2)=0</formula>
    </cfRule>
  </conditionalFormatting>
  <conditionalFormatting sqref="F63:F64">
    <cfRule type="expression" dxfId="41" priority="217">
      <formula>MOD(ROW(),2)=0</formula>
    </cfRule>
  </conditionalFormatting>
  <conditionalFormatting sqref="F65:F66">
    <cfRule type="expression" dxfId="40" priority="212">
      <formula>MOD(ROW(),2)=0</formula>
    </cfRule>
  </conditionalFormatting>
  <conditionalFormatting sqref="F67:F68">
    <cfRule type="expression" dxfId="39" priority="211">
      <formula>MOD(ROW(),2)=0</formula>
    </cfRule>
  </conditionalFormatting>
  <conditionalFormatting sqref="F69:F70">
    <cfRule type="expression" dxfId="38" priority="210">
      <formula>MOD(ROW(),2)=0</formula>
    </cfRule>
  </conditionalFormatting>
  <conditionalFormatting sqref="F71:F72">
    <cfRule type="expression" dxfId="37" priority="209">
      <formula>MOD(ROW(),2)=0</formula>
    </cfRule>
  </conditionalFormatting>
  <conditionalFormatting sqref="F99">
    <cfRule type="expression" dxfId="36" priority="180">
      <formula>MOD(ROW(),2)=0</formula>
    </cfRule>
  </conditionalFormatting>
  <conditionalFormatting sqref="F73:F74">
    <cfRule type="expression" dxfId="35" priority="200">
      <formula>MOD(ROW(),2)=0</formula>
    </cfRule>
  </conditionalFormatting>
  <conditionalFormatting sqref="F75:F76">
    <cfRule type="expression" dxfId="34" priority="199">
      <formula>MOD(ROW(),2)=0</formula>
    </cfRule>
  </conditionalFormatting>
  <conditionalFormatting sqref="F77:F78">
    <cfRule type="expression" dxfId="33" priority="198">
      <formula>MOD(ROW(),2)=0</formula>
    </cfRule>
  </conditionalFormatting>
  <conditionalFormatting sqref="F79:F80">
    <cfRule type="expression" dxfId="32" priority="197">
      <formula>MOD(ROW(),2)=0</formula>
    </cfRule>
  </conditionalFormatting>
  <conditionalFormatting sqref="F81:F82">
    <cfRule type="expression" dxfId="31" priority="196">
      <formula>MOD(ROW(),2)=0</formula>
    </cfRule>
  </conditionalFormatting>
  <conditionalFormatting sqref="F83:F84">
    <cfRule type="expression" dxfId="30" priority="195">
      <formula>MOD(ROW(),2)=0</formula>
    </cfRule>
  </conditionalFormatting>
  <conditionalFormatting sqref="F85:F86">
    <cfRule type="expression" dxfId="29" priority="194">
      <formula>MOD(ROW(),2)=0</formula>
    </cfRule>
  </conditionalFormatting>
  <conditionalFormatting sqref="F87:F88">
    <cfRule type="expression" dxfId="28" priority="193">
      <formula>MOD(ROW(),2)=0</formula>
    </cfRule>
  </conditionalFormatting>
  <conditionalFormatting sqref="F89:F90">
    <cfRule type="expression" dxfId="27" priority="187">
      <formula>MOD(ROW(),2)=0</formula>
    </cfRule>
  </conditionalFormatting>
  <conditionalFormatting sqref="F91:F92">
    <cfRule type="expression" dxfId="26" priority="186">
      <formula>MOD(ROW(),2)=0</formula>
    </cfRule>
  </conditionalFormatting>
  <conditionalFormatting sqref="F93:F94">
    <cfRule type="expression" dxfId="25" priority="185">
      <formula>MOD(ROW(),2)=0</formula>
    </cfRule>
  </conditionalFormatting>
  <conditionalFormatting sqref="F95:F96">
    <cfRule type="expression" dxfId="24" priority="184">
      <formula>MOD(ROW(),2)=0</formula>
    </cfRule>
  </conditionalFormatting>
  <conditionalFormatting sqref="F97">
    <cfRule type="expression" dxfId="23" priority="182">
      <formula>MOD(ROW(),2)=0</formula>
    </cfRule>
  </conditionalFormatting>
  <conditionalFormatting sqref="F98">
    <cfRule type="expression" dxfId="22" priority="110">
      <formula>MOD(ROW(),2)=0</formula>
    </cfRule>
  </conditionalFormatting>
  <conditionalFormatting sqref="F100">
    <cfRule type="expression" dxfId="21" priority="109">
      <formula>MOD(ROW(),2)=0</formula>
    </cfRule>
  </conditionalFormatting>
  <conditionalFormatting sqref="F102">
    <cfRule type="expression" dxfId="20" priority="108">
      <formula>MOD(ROW(),2)=0</formula>
    </cfRule>
  </conditionalFormatting>
  <conditionalFormatting sqref="F104">
    <cfRule type="expression" dxfId="19" priority="106">
      <formula>MOD(ROW(),2)=0</formula>
    </cfRule>
  </conditionalFormatting>
  <conditionalFormatting sqref="B127:E132">
    <cfRule type="expression" dxfId="18" priority="105">
      <formula>MOD(ROW(),2)=0</formula>
    </cfRule>
  </conditionalFormatting>
  <conditionalFormatting sqref="B144:E149 G144:H149">
    <cfRule type="expression" dxfId="17" priority="102">
      <formula>MOD(ROW(),2)=0</formula>
    </cfRule>
  </conditionalFormatting>
  <conditionalFormatting sqref="B137:E137">
    <cfRule type="expression" dxfId="16" priority="104">
      <formula>MOD(ROW(),2)=0</formula>
    </cfRule>
  </conditionalFormatting>
  <conditionalFormatting sqref="B138:E143 G138:H143">
    <cfRule type="expression" dxfId="15" priority="103">
      <formula>MOD(ROW(),2)=0</formula>
    </cfRule>
  </conditionalFormatting>
  <conditionalFormatting sqref="D133:E133">
    <cfRule type="expression" dxfId="14" priority="100">
      <formula>MOD(ROW(),2)=0</formula>
    </cfRule>
  </conditionalFormatting>
  <conditionalFormatting sqref="G159:H166 B159:C160 B161:B166">
    <cfRule type="expression" dxfId="13" priority="62">
      <formula>MOD(ROW(),2)=0</formula>
    </cfRule>
  </conditionalFormatting>
  <conditionalFormatting sqref="C161:C162">
    <cfRule type="expression" dxfId="12" priority="47">
      <formula>MOD(ROW(),2)=0</formula>
    </cfRule>
  </conditionalFormatting>
  <conditionalFormatting sqref="C163 C165">
    <cfRule type="expression" dxfId="11" priority="46">
      <formula>MOD(ROW(),2)=0</formula>
    </cfRule>
  </conditionalFormatting>
  <conditionalFormatting sqref="C166:C167">
    <cfRule type="expression" dxfId="10" priority="45">
      <formula>MOD(ROW(),2)=0</formula>
    </cfRule>
  </conditionalFormatting>
  <conditionalFormatting sqref="C169:C170">
    <cfRule type="expression" dxfId="9" priority="43">
      <formula>MOD(ROW(),2)=0</formula>
    </cfRule>
  </conditionalFormatting>
  <conditionalFormatting sqref="F159:F169">
    <cfRule type="expression" dxfId="8" priority="42">
      <formula>MOD(ROW(),2)=0</formula>
    </cfRule>
  </conditionalFormatting>
  <conditionalFormatting sqref="F170">
    <cfRule type="expression" dxfId="7" priority="35">
      <formula>MOD(ROW(),2)=0</formula>
    </cfRule>
  </conditionalFormatting>
  <conditionalFormatting sqref="C164">
    <cfRule type="expression" dxfId="6" priority="33">
      <formula>MOD(ROW(),2)=0</formula>
    </cfRule>
  </conditionalFormatting>
  <conditionalFormatting sqref="C168">
    <cfRule type="expression" dxfId="5" priority="31">
      <formula>MOD(ROW(),2)=0</formula>
    </cfRule>
  </conditionalFormatting>
  <conditionalFormatting sqref="B116 C115:E116 G115:G116">
    <cfRule type="expression" dxfId="4" priority="6">
      <formula>MOD(ROW(),2)=0</formula>
    </cfRule>
  </conditionalFormatting>
  <conditionalFormatting sqref="E115:E116">
    <cfRule type="containsText" dxfId="3" priority="5" operator="containsText" text="Yes">
      <formula>NOT(ISERROR(SEARCH("Yes",E115)))</formula>
    </cfRule>
  </conditionalFormatting>
  <conditionalFormatting sqref="E115:E116">
    <cfRule type="containsText" dxfId="2" priority="4" operator="containsText" text="No">
      <formula>NOT(ISERROR(SEARCH("No",E115)))</formula>
    </cfRule>
  </conditionalFormatting>
  <conditionalFormatting sqref="B115">
    <cfRule type="expression" dxfId="1" priority="3">
      <formula>MOD(ROW(),2)=0</formula>
    </cfRule>
  </conditionalFormatting>
  <conditionalFormatting sqref="H115:H116">
    <cfRule type="expression" dxfId="0" priority="1">
      <formula>MOD(ROW(),2)=0</formula>
    </cfRule>
  </conditionalFormatting>
  <dataValidations count="5">
    <dataValidation type="list" allowBlank="1" showInputMessage="1" showErrorMessage="1" sqref="F46:G47" xr:uid="{45D0ED85-9DF2-4F3B-8A49-B01AD79F9AE1}">
      <formula1>"Select,External,Internal"</formula1>
    </dataValidation>
    <dataValidation type="list" allowBlank="1" showInputMessage="1" sqref="X43 X14 X18 X22 X26 X31 X35 X39" xr:uid="{E5259C42-8516-4FFD-AE1C-50ED0DA640C1}">
      <formula1>#REF!</formula1>
    </dataValidation>
    <dataValidation type="decimal" allowBlank="1" showInputMessage="1" showErrorMessage="1" error="Maximum daily rate for consultancy fees is €900" sqref="I11:I45" xr:uid="{D8A4D48F-5E03-46D5-A4EE-44C5878CD0D1}">
      <formula1>0</formula1>
      <formula2>900</formula2>
    </dataValidation>
    <dataValidation type="list" allowBlank="1" showInputMessage="1" showErrorMessage="1" sqref="D115:D116" xr:uid="{37CE918F-FCF5-43DC-8563-5AC27D711BE7}">
      <formula1>"Select…,YES,NO"</formula1>
    </dataValidation>
    <dataValidation type="decimal" allowBlank="1" showInputMessage="1" showErrorMessage="1" error="Maximum eligible salary is €80,000" sqref="G115:H116" xr:uid="{5E004563-E38E-40EA-9133-6317F0C695AE}">
      <formula1>0</formula1>
      <formula2>80000</formula2>
    </dataValidation>
  </dataValidations>
  <pageMargins left="0.23622047244094491" right="0.23622047244094491" top="0.55118110236220474" bottom="0.55118110236220474" header="0.31496062992125984" footer="0.31496062992125984"/>
  <pageSetup paperSize="9" scale="68" fitToHeight="0" orientation="landscape" r:id="rId1"/>
  <rowBreaks count="3" manualBreakCount="3">
    <brk id="49" min="1" max="11" man="1"/>
    <brk id="109" min="1" max="11" man="1"/>
    <brk id="153" min="1"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H46"/>
  <sheetViews>
    <sheetView showGridLines="0" zoomScaleNormal="100" workbookViewId="0"/>
  </sheetViews>
  <sheetFormatPr defaultColWidth="9.140625" defaultRowHeight="15" x14ac:dyDescent="0.25"/>
  <cols>
    <col min="1" max="1" width="1.42578125" style="34" customWidth="1"/>
    <col min="2" max="2" width="33.7109375" style="34" customWidth="1"/>
    <col min="3" max="3" width="19.7109375" style="34" customWidth="1"/>
    <col min="4" max="4" width="6.140625" style="34" customWidth="1"/>
    <col min="5" max="5" width="19.7109375" style="34" customWidth="1"/>
    <col min="6" max="6" width="19.42578125" style="34" customWidth="1"/>
    <col min="7" max="16384" width="9.140625" style="34"/>
  </cols>
  <sheetData>
    <row r="2" spans="2:8" x14ac:dyDescent="0.25">
      <c r="B2" s="65" t="s">
        <v>58</v>
      </c>
      <c r="C2" s="65"/>
      <c r="D2" s="65"/>
    </row>
    <row r="4" spans="2:8" ht="9.9499999999999993" customHeight="1" x14ac:dyDescent="0.25"/>
    <row r="5" spans="2:8" ht="25.15" customHeight="1" x14ac:dyDescent="0.25">
      <c r="B5" s="507" t="s">
        <v>142</v>
      </c>
      <c r="C5" s="507"/>
      <c r="D5" s="507"/>
      <c r="E5" s="66"/>
      <c r="F5" s="66"/>
    </row>
    <row r="6" spans="2:8" ht="25.15" customHeight="1" x14ac:dyDescent="0.25">
      <c r="B6" s="508" t="s">
        <v>51</v>
      </c>
      <c r="C6" s="508"/>
      <c r="D6" s="508"/>
      <c r="E6" s="67"/>
      <c r="F6" s="67"/>
    </row>
    <row r="7" spans="2:8" ht="9.9499999999999993" customHeight="1" x14ac:dyDescent="0.25"/>
    <row r="8" spans="2:8" ht="9.9499999999999993" customHeight="1" x14ac:dyDescent="0.25"/>
    <row r="9" spans="2:8" s="32" customFormat="1" ht="24" customHeight="1" x14ac:dyDescent="0.25">
      <c r="B9" s="193" t="s">
        <v>135</v>
      </c>
      <c r="C9" s="500"/>
      <c r="D9" s="500"/>
      <c r="E9" s="500"/>
      <c r="F9" s="500"/>
    </row>
    <row r="10" spans="2:8" s="32" customFormat="1" ht="24" customHeight="1" x14ac:dyDescent="0.25">
      <c r="B10" s="193" t="s">
        <v>139</v>
      </c>
      <c r="C10" s="501" t="str">
        <f>IF('Claim Summary'!C5&lt;&gt;"",'Claim Summary'!C5,"")</f>
        <v/>
      </c>
      <c r="D10" s="502"/>
      <c r="E10" s="502"/>
      <c r="F10" s="503"/>
    </row>
    <row r="11" spans="2:8" s="32" customFormat="1" ht="24" customHeight="1" x14ac:dyDescent="0.25">
      <c r="B11" s="69" t="s">
        <v>128</v>
      </c>
      <c r="C11" s="501" t="str">
        <f>IF('Claim Summary'!C10&lt;&gt;"",'Claim Summary'!C10,"")</f>
        <v/>
      </c>
      <c r="D11" s="502"/>
      <c r="E11" s="502"/>
      <c r="F11" s="503"/>
    </row>
    <row r="12" spans="2:8" s="32" customFormat="1" ht="24" customHeight="1" x14ac:dyDescent="0.25">
      <c r="B12" s="69" t="s">
        <v>59</v>
      </c>
      <c r="C12" s="504">
        <f>IF('Claim Summary'!C22&lt;&gt;"",'Claim Summary'!C22,"")</f>
        <v>0.8</v>
      </c>
      <c r="D12" s="505"/>
      <c r="E12" s="505"/>
      <c r="F12" s="506"/>
    </row>
    <row r="13" spans="2:8" ht="79.900000000000006" customHeight="1" x14ac:dyDescent="0.25">
      <c r="B13" s="510" t="s">
        <v>203</v>
      </c>
      <c r="C13" s="510"/>
      <c r="D13" s="510"/>
      <c r="E13" s="510"/>
      <c r="F13" s="510"/>
    </row>
    <row r="14" spans="2:8" s="32" customFormat="1" ht="18" customHeight="1" x14ac:dyDescent="0.2">
      <c r="B14" s="69"/>
      <c r="C14" s="70" t="s">
        <v>60</v>
      </c>
      <c r="D14" s="71"/>
      <c r="E14" s="72"/>
      <c r="F14" s="71"/>
      <c r="G14" s="73"/>
      <c r="H14" s="73"/>
    </row>
    <row r="15" spans="2:8" s="32" customFormat="1" ht="9.9499999999999993" customHeight="1" x14ac:dyDescent="0.2">
      <c r="B15" s="69"/>
      <c r="C15" s="68"/>
      <c r="D15" s="74"/>
      <c r="E15" s="51"/>
      <c r="F15" s="74"/>
      <c r="G15" s="73"/>
      <c r="H15" s="73"/>
    </row>
    <row r="16" spans="2:8" s="32" customFormat="1" ht="15" customHeight="1" x14ac:dyDescent="0.2">
      <c r="B16" s="69"/>
      <c r="C16" s="69" t="s">
        <v>61</v>
      </c>
      <c r="D16" s="74"/>
      <c r="E16" s="65" t="s">
        <v>65</v>
      </c>
      <c r="F16" s="74"/>
      <c r="G16" s="73"/>
      <c r="H16" s="73"/>
    </row>
    <row r="17" spans="2:8" s="32" customFormat="1" ht="9.9499999999999993" customHeight="1" x14ac:dyDescent="0.2">
      <c r="B17" s="69"/>
      <c r="C17" s="75"/>
      <c r="D17" s="74"/>
      <c r="E17" s="51"/>
      <c r="F17" s="74"/>
      <c r="G17" s="73"/>
      <c r="H17" s="73"/>
    </row>
    <row r="18" spans="2:8" x14ac:dyDescent="0.25">
      <c r="B18" s="65" t="s">
        <v>184</v>
      </c>
      <c r="C18" s="111">
        <f>'Claim Detail'!K47</f>
        <v>0</v>
      </c>
      <c r="D18" s="112"/>
      <c r="E18" s="111">
        <f>C18*$C$12</f>
        <v>0</v>
      </c>
      <c r="F18" s="76"/>
      <c r="G18" s="77"/>
      <c r="H18" s="51"/>
    </row>
    <row r="19" spans="2:8" x14ac:dyDescent="0.25">
      <c r="B19" s="65" t="s">
        <v>185</v>
      </c>
      <c r="C19" s="111">
        <f>'Claim Detail'!L108</f>
        <v>0</v>
      </c>
      <c r="D19" s="112"/>
      <c r="E19" s="111">
        <f t="shared" ref="E19:E22" si="0">C19*$C$12</f>
        <v>0</v>
      </c>
      <c r="F19" s="76"/>
      <c r="G19" s="77"/>
      <c r="H19" s="51"/>
    </row>
    <row r="20" spans="2:8" x14ac:dyDescent="0.25">
      <c r="B20" s="65" t="s">
        <v>186</v>
      </c>
      <c r="C20" s="111">
        <f>'Claim Detail'!H120</f>
        <v>0</v>
      </c>
      <c r="D20" s="112"/>
      <c r="E20" s="111">
        <f t="shared" si="0"/>
        <v>0</v>
      </c>
      <c r="F20" s="76"/>
      <c r="G20" s="77"/>
      <c r="H20" s="51"/>
    </row>
    <row r="21" spans="2:8" x14ac:dyDescent="0.25">
      <c r="B21" s="65" t="s">
        <v>187</v>
      </c>
      <c r="C21" s="111">
        <f>'Claim Detail'!I151</f>
        <v>0</v>
      </c>
      <c r="D21" s="112"/>
      <c r="E21" s="111">
        <f t="shared" si="0"/>
        <v>0</v>
      </c>
      <c r="F21" s="76"/>
      <c r="G21" s="77"/>
      <c r="H21" s="51"/>
    </row>
    <row r="22" spans="2:8" x14ac:dyDescent="0.25">
      <c r="B22" s="65" t="s">
        <v>188</v>
      </c>
      <c r="C22" s="111">
        <f>'Claim Detail'!I172</f>
        <v>0</v>
      </c>
      <c r="D22" s="112"/>
      <c r="E22" s="111">
        <f t="shared" si="0"/>
        <v>0</v>
      </c>
      <c r="F22" s="76"/>
      <c r="G22" s="77"/>
      <c r="H22" s="51"/>
    </row>
    <row r="23" spans="2:8" ht="15" customHeight="1" x14ac:dyDescent="0.25">
      <c r="B23" s="65"/>
      <c r="C23" s="49"/>
      <c r="D23" s="49"/>
      <c r="E23" s="49"/>
      <c r="F23" s="51"/>
      <c r="G23" s="51"/>
      <c r="H23" s="51"/>
    </row>
    <row r="24" spans="2:8" x14ac:dyDescent="0.25">
      <c r="B24" s="65" t="s">
        <v>131</v>
      </c>
      <c r="C24" s="218">
        <f>SUM(C18:C22)</f>
        <v>0</v>
      </c>
      <c r="D24" s="113"/>
      <c r="E24" s="114">
        <f>SUM(E18:E22)</f>
        <v>0</v>
      </c>
      <c r="F24" s="51"/>
      <c r="G24" s="51"/>
      <c r="H24" s="51"/>
    </row>
    <row r="25" spans="2:8" ht="15" customHeight="1" x14ac:dyDescent="0.25">
      <c r="B25" s="51"/>
      <c r="C25" s="51"/>
      <c r="D25" s="51"/>
      <c r="E25" s="51"/>
      <c r="F25" s="51"/>
      <c r="G25" s="51"/>
      <c r="H25" s="51"/>
    </row>
    <row r="26" spans="2:8" ht="26.1" customHeight="1" x14ac:dyDescent="0.25">
      <c r="B26" s="509" t="s">
        <v>95</v>
      </c>
      <c r="C26" s="509"/>
      <c r="D26" s="509"/>
      <c r="E26" s="509"/>
      <c r="F26" s="509"/>
    </row>
    <row r="27" spans="2:8" ht="26.1" customHeight="1" x14ac:dyDescent="0.25">
      <c r="B27" s="509" t="s">
        <v>62</v>
      </c>
      <c r="C27" s="509"/>
      <c r="D27" s="509"/>
      <c r="E27" s="509"/>
      <c r="F27" s="509"/>
    </row>
    <row r="28" spans="2:8" ht="45" customHeight="1" x14ac:dyDescent="0.25">
      <c r="B28" s="509" t="s">
        <v>177</v>
      </c>
      <c r="C28" s="509"/>
      <c r="D28" s="509"/>
      <c r="E28" s="509"/>
      <c r="F28" s="509"/>
    </row>
    <row r="29" spans="2:8" ht="24.95" customHeight="1" x14ac:dyDescent="0.25">
      <c r="B29" s="509" t="s">
        <v>63</v>
      </c>
      <c r="C29" s="509"/>
      <c r="D29" s="509"/>
      <c r="E29" s="509"/>
      <c r="F29" s="509"/>
    </row>
    <row r="30" spans="2:8" ht="15" customHeight="1" x14ac:dyDescent="0.25">
      <c r="B30" s="509" t="s">
        <v>96</v>
      </c>
      <c r="C30" s="509"/>
      <c r="D30" s="509"/>
      <c r="E30" s="509"/>
      <c r="F30" s="509"/>
    </row>
    <row r="31" spans="2:8" ht="30" customHeight="1" x14ac:dyDescent="0.25">
      <c r="B31" s="509" t="s">
        <v>97</v>
      </c>
      <c r="C31" s="509"/>
      <c r="D31" s="509"/>
      <c r="E31" s="509"/>
      <c r="F31" s="509"/>
    </row>
    <row r="32" spans="2:8" ht="39.950000000000003" customHeight="1" x14ac:dyDescent="0.25">
      <c r="B32" s="512" t="s">
        <v>98</v>
      </c>
      <c r="C32" s="512"/>
      <c r="D32" s="512"/>
      <c r="E32" s="512"/>
      <c r="F32" s="512"/>
    </row>
    <row r="33" spans="2:6" ht="9.9499999999999993" customHeight="1" x14ac:dyDescent="0.25">
      <c r="B33" s="78"/>
      <c r="C33" s="79"/>
      <c r="D33" s="78"/>
      <c r="E33" s="80"/>
      <c r="F33" s="78"/>
    </row>
    <row r="34" spans="2:6" ht="15" customHeight="1" x14ac:dyDescent="0.25">
      <c r="B34" s="509" t="s">
        <v>64</v>
      </c>
      <c r="C34" s="509"/>
      <c r="D34" s="509"/>
      <c r="E34" s="509"/>
      <c r="F34" s="509"/>
    </row>
    <row r="35" spans="2:6" ht="15" customHeight="1" x14ac:dyDescent="0.25">
      <c r="B35" s="511" t="s">
        <v>141</v>
      </c>
      <c r="C35" s="511"/>
      <c r="D35" s="511"/>
      <c r="E35" s="511"/>
      <c r="F35" s="511"/>
    </row>
    <row r="36" spans="2:6" ht="15" customHeight="1" x14ac:dyDescent="0.25">
      <c r="B36" s="511" t="s">
        <v>140</v>
      </c>
      <c r="C36" s="511"/>
      <c r="D36" s="511"/>
      <c r="E36" s="511"/>
      <c r="F36" s="511"/>
    </row>
    <row r="37" spans="2:6" s="32" customFormat="1" ht="30" customHeight="1" x14ac:dyDescent="0.25">
      <c r="B37" s="81" t="s">
        <v>129</v>
      </c>
      <c r="C37" s="520"/>
      <c r="D37" s="520"/>
      <c r="E37" s="520"/>
      <c r="F37" s="520"/>
    </row>
    <row r="38" spans="2:6" ht="30" customHeight="1" x14ac:dyDescent="0.25">
      <c r="B38" s="81" t="s">
        <v>130</v>
      </c>
      <c r="C38" s="521"/>
      <c r="D38" s="521"/>
      <c r="E38" s="521"/>
      <c r="F38" s="521"/>
    </row>
    <row r="39" spans="2:6" ht="9.9499999999999993" customHeight="1" x14ac:dyDescent="0.25">
      <c r="B39" s="78"/>
      <c r="C39" s="82"/>
      <c r="D39" s="83"/>
      <c r="E39" s="83"/>
      <c r="F39" s="78"/>
    </row>
    <row r="40" spans="2:6" ht="20.100000000000001" customHeight="1" x14ac:dyDescent="0.25">
      <c r="B40" s="81" t="s">
        <v>99</v>
      </c>
      <c r="C40" s="217"/>
      <c r="D40" s="217"/>
      <c r="E40" s="81" t="s">
        <v>100</v>
      </c>
      <c r="F40" s="78"/>
    </row>
    <row r="41" spans="2:6" ht="12.95" customHeight="1" x14ac:dyDescent="0.25">
      <c r="B41" s="513"/>
      <c r="C41" s="515"/>
      <c r="D41" s="73"/>
      <c r="E41" s="516"/>
      <c r="F41" s="517"/>
    </row>
    <row r="42" spans="2:6" ht="12.95" customHeight="1" x14ac:dyDescent="0.25">
      <c r="B42" s="514"/>
      <c r="C42" s="515"/>
      <c r="D42" s="73"/>
      <c r="E42" s="518"/>
      <c r="F42" s="519"/>
    </row>
    <row r="44" spans="2:6" ht="20.100000000000001" customHeight="1" x14ac:dyDescent="0.25">
      <c r="B44" s="81" t="s">
        <v>133</v>
      </c>
      <c r="C44" s="217"/>
      <c r="D44" s="217"/>
      <c r="E44" s="81" t="s">
        <v>133</v>
      </c>
      <c r="F44" s="78"/>
    </row>
    <row r="45" spans="2:6" ht="12.95" customHeight="1" x14ac:dyDescent="0.25">
      <c r="B45" s="513"/>
      <c r="C45" s="515"/>
      <c r="D45" s="219"/>
      <c r="E45" s="516"/>
      <c r="F45" s="517"/>
    </row>
    <row r="46" spans="2:6" ht="12.95" customHeight="1" x14ac:dyDescent="0.25">
      <c r="B46" s="514"/>
      <c r="C46" s="515"/>
      <c r="D46" s="219"/>
      <c r="E46" s="518"/>
      <c r="F46" s="519"/>
    </row>
  </sheetData>
  <sheetProtection formatCells="0" formatColumns="0"/>
  <protectedRanges>
    <protectedRange sqref="C33 B26:B32 B34:B36 D26:E36" name="Range3_1"/>
    <protectedRange sqref="B13 D13:E13" name="Range1_1"/>
  </protectedRanges>
  <mergeCells count="25">
    <mergeCell ref="B41:B42"/>
    <mergeCell ref="C41:C42"/>
    <mergeCell ref="E41:F42"/>
    <mergeCell ref="C37:F37"/>
    <mergeCell ref="B45:B46"/>
    <mergeCell ref="C45:C46"/>
    <mergeCell ref="E45:F46"/>
    <mergeCell ref="C38:F38"/>
    <mergeCell ref="B30:F30"/>
    <mergeCell ref="B13:F13"/>
    <mergeCell ref="C11:F11"/>
    <mergeCell ref="B36:F36"/>
    <mergeCell ref="B34:F34"/>
    <mergeCell ref="B32:F32"/>
    <mergeCell ref="B31:F31"/>
    <mergeCell ref="B26:F26"/>
    <mergeCell ref="B27:F27"/>
    <mergeCell ref="B29:F29"/>
    <mergeCell ref="B35:F35"/>
    <mergeCell ref="B28:F28"/>
    <mergeCell ref="C9:F9"/>
    <mergeCell ref="C10:F10"/>
    <mergeCell ref="C12:F12"/>
    <mergeCell ref="B5:D5"/>
    <mergeCell ref="B6:D6"/>
  </mergeCells>
  <hyperlinks>
    <hyperlink ref="B32"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scale="92"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528" t="s">
        <v>18</v>
      </c>
      <c r="C1" s="528"/>
      <c r="D1" s="528"/>
      <c r="E1" s="528"/>
      <c r="F1" s="528"/>
      <c r="G1" s="528"/>
      <c r="H1" s="528"/>
    </row>
    <row r="2" spans="2:8" x14ac:dyDescent="0.25">
      <c r="B2" s="526" t="s">
        <v>19</v>
      </c>
      <c r="C2" s="526"/>
      <c r="D2" s="526"/>
      <c r="E2" s="526"/>
      <c r="F2" s="526"/>
      <c r="G2" s="526"/>
      <c r="H2" s="526"/>
    </row>
    <row r="3" spans="2:8" x14ac:dyDescent="0.25">
      <c r="B3" s="526"/>
      <c r="C3" s="526"/>
      <c r="D3" s="526"/>
      <c r="E3" s="526"/>
      <c r="F3" s="526"/>
      <c r="G3" s="526"/>
      <c r="H3" s="526"/>
    </row>
    <row r="5" spans="2:8" x14ac:dyDescent="0.25">
      <c r="B5" s="1" t="s">
        <v>20</v>
      </c>
      <c r="C5" s="2"/>
      <c r="D5" s="2"/>
      <c r="F5" s="1" t="s">
        <v>21</v>
      </c>
      <c r="G5" s="2"/>
      <c r="H5" s="2"/>
    </row>
    <row r="6" spans="2:8" x14ac:dyDescent="0.25">
      <c r="F6" s="4"/>
    </row>
    <row r="7" spans="2:8" x14ac:dyDescent="0.25">
      <c r="B7" s="5" t="s">
        <v>22</v>
      </c>
      <c r="C7" s="6"/>
      <c r="D7" s="6"/>
      <c r="F7" s="1" t="s">
        <v>22</v>
      </c>
      <c r="G7" s="6"/>
      <c r="H7" s="6"/>
    </row>
    <row r="8" spans="2:8" x14ac:dyDescent="0.25">
      <c r="B8" s="7" t="s">
        <v>23</v>
      </c>
      <c r="C8" s="8"/>
      <c r="D8" s="23" t="e">
        <f>#REF!</f>
        <v>#REF!</v>
      </c>
      <c r="F8" s="7" t="s">
        <v>23</v>
      </c>
      <c r="G8" s="8"/>
      <c r="H8" s="23" t="e">
        <f>#REF!</f>
        <v>#REF!</v>
      </c>
    </row>
    <row r="9" spans="2:8" x14ac:dyDescent="0.25">
      <c r="B9" s="9" t="s">
        <v>24</v>
      </c>
      <c r="D9" s="25"/>
      <c r="F9" s="9" t="s">
        <v>24</v>
      </c>
      <c r="H9" s="25"/>
    </row>
    <row r="10" spans="2:8" x14ac:dyDescent="0.25">
      <c r="B10" s="10" t="s">
        <v>25</v>
      </c>
      <c r="C10" s="11"/>
      <c r="D10" s="26"/>
      <c r="F10" s="10" t="s">
        <v>25</v>
      </c>
      <c r="G10" s="11"/>
      <c r="H10" s="26"/>
    </row>
    <row r="11" spans="2:8" x14ac:dyDescent="0.25">
      <c r="B11" s="7"/>
      <c r="C11" s="8"/>
      <c r="D11" s="12"/>
      <c r="F11" s="7"/>
      <c r="G11" s="8"/>
      <c r="H11" s="12"/>
    </row>
    <row r="12" spans="2:8" x14ac:dyDescent="0.25">
      <c r="B12" s="13" t="s">
        <v>26</v>
      </c>
      <c r="C12" s="14"/>
      <c r="D12" s="24" t="e">
        <f>SUM(D8:D11)</f>
        <v>#REF!</v>
      </c>
      <c r="F12" s="13" t="s">
        <v>26</v>
      </c>
      <c r="G12" s="14"/>
      <c r="H12" s="24" t="e">
        <f>SUM(H8:H11)</f>
        <v>#REF!</v>
      </c>
    </row>
    <row r="14" spans="2:8" x14ac:dyDescent="0.25">
      <c r="B14" s="5" t="s">
        <v>27</v>
      </c>
      <c r="C14" s="6"/>
      <c r="D14" s="6"/>
      <c r="F14" s="5" t="s">
        <v>27</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28</v>
      </c>
      <c r="C18" s="6"/>
      <c r="D18" s="6"/>
      <c r="F18" s="5" t="s">
        <v>28</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29</v>
      </c>
      <c r="C22" s="6"/>
      <c r="D22" s="6"/>
      <c r="F22" s="5" t="s">
        <v>30</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42" t="s">
        <v>22</v>
      </c>
      <c r="C26" s="525" t="s">
        <v>10</v>
      </c>
      <c r="D26" s="525"/>
      <c r="E26" s="5"/>
      <c r="F26" s="42" t="s">
        <v>11</v>
      </c>
      <c r="G26" s="525" t="s">
        <v>31</v>
      </c>
      <c r="H26" s="525"/>
      <c r="J26" s="524" t="s">
        <v>26</v>
      </c>
      <c r="K26" s="524"/>
    </row>
    <row r="27" spans="2:17" x14ac:dyDescent="0.25">
      <c r="B27" s="18" t="s">
        <v>23</v>
      </c>
      <c r="C27" s="536" t="e">
        <f>#REF!</f>
        <v>#REF!</v>
      </c>
      <c r="D27" s="537"/>
      <c r="E27" s="18"/>
      <c r="F27" s="21" t="e">
        <f>#REF!</f>
        <v>#REF!</v>
      </c>
      <c r="G27" s="532" t="e">
        <f>H8</f>
        <v>#REF!</v>
      </c>
      <c r="H27" s="523"/>
      <c r="J27" s="527" t="e">
        <f>C27+F27+G27</f>
        <v>#REF!</v>
      </c>
      <c r="K27" s="527"/>
      <c r="L27" s="28"/>
      <c r="M27" s="28"/>
      <c r="N27" s="28"/>
      <c r="O27" s="28"/>
      <c r="P27" s="28"/>
      <c r="Q27" s="28"/>
    </row>
    <row r="28" spans="2:17" x14ac:dyDescent="0.25">
      <c r="B28" s="18" t="s">
        <v>24</v>
      </c>
      <c r="C28" s="529" t="s">
        <v>32</v>
      </c>
      <c r="D28" s="523"/>
      <c r="E28" s="18"/>
      <c r="F28" s="18" t="s">
        <v>32</v>
      </c>
      <c r="G28" s="529" t="s">
        <v>32</v>
      </c>
      <c r="H28" s="523"/>
      <c r="J28" s="529" t="s">
        <v>32</v>
      </c>
      <c r="K28" s="523"/>
    </row>
    <row r="29" spans="2:17" x14ac:dyDescent="0.25">
      <c r="B29" s="18" t="s">
        <v>25</v>
      </c>
      <c r="C29" s="529" t="s">
        <v>32</v>
      </c>
      <c r="D29" s="523"/>
      <c r="E29" s="18"/>
      <c r="F29" s="18" t="s">
        <v>32</v>
      </c>
      <c r="G29" s="529" t="s">
        <v>32</v>
      </c>
      <c r="H29" s="523"/>
      <c r="J29" s="529" t="s">
        <v>32</v>
      </c>
      <c r="K29" s="523"/>
    </row>
    <row r="30" spans="2:17" x14ac:dyDescent="0.25">
      <c r="B30" s="533"/>
      <c r="C30" s="534"/>
      <c r="D30" s="534"/>
      <c r="E30" s="534"/>
      <c r="F30" s="534"/>
      <c r="G30" s="534"/>
      <c r="H30" s="535"/>
    </row>
    <row r="31" spans="2:17" x14ac:dyDescent="0.25">
      <c r="B31" s="19" t="s">
        <v>33</v>
      </c>
      <c r="C31" s="530" t="e">
        <f>#REF!</f>
        <v>#REF!</v>
      </c>
      <c r="D31" s="531"/>
      <c r="E31" s="18"/>
      <c r="F31" s="27" t="e">
        <f>#REF!</f>
        <v>#REF!</v>
      </c>
      <c r="G31" s="530" t="e">
        <f>#REF!</f>
        <v>#REF!</v>
      </c>
      <c r="H31" s="531"/>
      <c r="J31" s="522" t="e">
        <f>SUM(C31:H31)</f>
        <v>#REF!</v>
      </c>
      <c r="K31" s="523"/>
    </row>
    <row r="32" spans="2:17" x14ac:dyDescent="0.25">
      <c r="B32" s="533"/>
      <c r="C32" s="534"/>
      <c r="D32" s="534"/>
      <c r="E32" s="534"/>
      <c r="F32" s="534"/>
      <c r="G32" s="534"/>
      <c r="H32" s="535"/>
    </row>
    <row r="33" spans="2:11" ht="30" x14ac:dyDescent="0.25">
      <c r="B33" s="20" t="s">
        <v>28</v>
      </c>
      <c r="C33" s="530" t="e">
        <f>#REF!</f>
        <v>#REF!</v>
      </c>
      <c r="D33" s="531"/>
      <c r="E33" s="18"/>
      <c r="F33" s="27" t="e">
        <f>#REF!</f>
        <v>#REF!</v>
      </c>
      <c r="G33" s="530" t="e">
        <f>#REF!</f>
        <v>#REF!</v>
      </c>
      <c r="H33" s="531"/>
      <c r="J33" s="522" t="e">
        <f>SUM(C33:H33)</f>
        <v>#REF!</v>
      </c>
      <c r="K33" s="523"/>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Props1.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3.xml><?xml version="1.0" encoding="utf-8"?>
<ds:datastoreItem xmlns:ds="http://schemas.openxmlformats.org/officeDocument/2006/customXml" ds:itemID="{CD4AA84E-0F7E-4224-9219-2D5620269A3B}">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978fe81-e57c-4c34-9a8b-0f0fdb7bc447"/>
    <ds:schemaRef ds:uri="6bcc8fa8-a5b7-4801-87a4-c6d7bd48cc5a"/>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Checklist for Claim</vt:lpstr>
      <vt:lpstr>Claim Summary</vt:lpstr>
      <vt:lpstr>Claim Detail</vt:lpstr>
      <vt:lpstr>Director Statement </vt:lpstr>
      <vt:lpstr>Summary of Exp</vt:lpstr>
      <vt:lpstr>'Checklist for Claim'!Print_Area</vt:lpstr>
      <vt:lpstr>'Claim Detail'!Print_Area</vt:lpstr>
      <vt:lpstr>'Director Statement '!Print_Area</vt:lpstr>
      <vt:lpstr>Instructions!Print_Area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Geoghegan, Marie</cp:lastModifiedBy>
  <cp:revision/>
  <cp:lastPrinted>2023-05-03T11:55:04Z</cp:lastPrinted>
  <dcterms:created xsi:type="dcterms:W3CDTF">2020-07-22T09:43:28Z</dcterms:created>
  <dcterms:modified xsi:type="dcterms:W3CDTF">2024-11-12T15:24:24Z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-323651481</vt:i4>
  </property>
  <property fmtid="{D5CDD505-2E9C-101B-9397-08002B2CF9AE}" pid="4" name="_NewReviewCycle">
    <vt:lpwstr/>
  </property>
  <property fmtid="{D5CDD505-2E9C-101B-9397-08002B2CF9AE}" pid="5" name="_EmailSubject">
    <vt:lpwstr>REISS Priming Claim Form</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841694684</vt:i4>
  </property>
</Properties>
</file>