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REDF - remove old EI logo\Travel\"/>
    </mc:Choice>
  </mc:AlternateContent>
  <xr:revisionPtr revIDLastSave="0" documentId="13_ncr:1_{A5E19425-2898-4973-98CE-8FE4C0DD01B9}"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Categories" sheetId="14" r:id="rId4"/>
    <sheet name="Director Statement " sheetId="23" r:id="rId5"/>
    <sheet name="Progress Report" sheetId="30" r:id="rId6"/>
    <sheet name="Summary of Exp" sheetId="2" state="hidden" r:id="rId7"/>
  </sheets>
  <definedNames>
    <definedName name="_Hlk51662228" localSheetId="5">'Progress Report'!#REF!</definedName>
    <definedName name="_Hlk55476101" localSheetId="1">'Checklist for Claim'!#REF!</definedName>
    <definedName name="_xlnm.Print_Area" localSheetId="3">Categories!$B$4:$L$315</definedName>
    <definedName name="_xlnm.Print_Area" localSheetId="1">'Checklist for Claim'!$B$3:$E$53</definedName>
    <definedName name="_xlnm.Print_Area" localSheetId="4">'Director Statement '!$B$4:$F$43</definedName>
    <definedName name="_xlnm.Print_Area" localSheetId="0">Instructions!$B$1:$R$35</definedName>
    <definedName name="_xlnm.Print_Area" localSheetId="5">'Progress Report'!$B$1:$F$160</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20" i="14" l="1"/>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C7" i="30" l="1"/>
  <c r="C6" i="30"/>
  <c r="C8" i="23"/>
  <c r="C8" i="21"/>
  <c r="D3" i="14"/>
  <c r="Q263" i="14"/>
  <c r="Q264" i="14"/>
  <c r="Q265" i="14"/>
  <c r="Q266" i="14"/>
  <c r="Q267" i="14"/>
  <c r="Q268" i="14"/>
  <c r="Q269" i="14"/>
  <c r="Q270" i="14"/>
  <c r="Q271" i="14"/>
  <c r="Q272" i="14"/>
  <c r="Q273" i="14"/>
  <c r="Q274" i="14"/>
  <c r="Q275" i="14"/>
  <c r="Q276" i="14"/>
  <c r="Q277" i="14"/>
  <c r="Q278" i="14"/>
  <c r="Q279" i="14"/>
  <c r="Q280" i="14"/>
  <c r="Q281" i="14"/>
  <c r="Q282" i="14"/>
  <c r="Q283" i="14"/>
  <c r="Q262" i="14"/>
  <c r="S11" i="14"/>
  <c r="S12" i="14"/>
  <c r="S13" i="14"/>
  <c r="S14" i="14"/>
  <c r="S15" i="14"/>
  <c r="S16" i="14"/>
  <c r="S17" i="14"/>
  <c r="S18" i="14"/>
  <c r="S19" i="14"/>
  <c r="S20" i="14"/>
  <c r="S21" i="14"/>
  <c r="S22" i="14"/>
  <c r="S23" i="14"/>
  <c r="S24" i="14"/>
  <c r="S25" i="14"/>
  <c r="S26" i="14"/>
  <c r="S27" i="14"/>
  <c r="S72" i="14"/>
  <c r="S73" i="14"/>
  <c r="S74" i="14"/>
  <c r="S75" i="14"/>
  <c r="S76" i="14"/>
  <c r="S77" i="14"/>
  <c r="S78" i="14"/>
  <c r="S79" i="14"/>
  <c r="S80" i="14"/>
  <c r="S81" i="14"/>
  <c r="S82" i="14"/>
  <c r="S83" i="14"/>
  <c r="S84" i="14"/>
  <c r="S85" i="14"/>
  <c r="S86" i="14"/>
  <c r="S87" i="14"/>
  <c r="S88" i="14"/>
  <c r="S71" i="14"/>
  <c r="S10" i="14"/>
  <c r="C7" i="21"/>
  <c r="D2" i="14"/>
  <c r="C11" i="23"/>
  <c r="C9" i="23"/>
  <c r="S186" i="14" l="1"/>
  <c r="S187" i="14"/>
  <c r="S188" i="14"/>
  <c r="S189" i="14"/>
  <c r="S190" i="14"/>
  <c r="S191" i="14"/>
  <c r="S192" i="14"/>
  <c r="S193" i="14"/>
  <c r="S194" i="14"/>
  <c r="S195" i="14"/>
  <c r="S196" i="14"/>
  <c r="S197" i="14"/>
  <c r="S198" i="14"/>
  <c r="S199" i="14"/>
  <c r="S200" i="14"/>
  <c r="S201" i="14"/>
  <c r="S202" i="14"/>
  <c r="S203" i="14"/>
  <c r="S204" i="14"/>
  <c r="S205" i="14"/>
  <c r="S206" i="14"/>
  <c r="S207" i="14"/>
  <c r="S208" i="14"/>
  <c r="S209" i="14"/>
  <c r="S210" i="14"/>
  <c r="S211" i="14"/>
  <c r="S212" i="14"/>
  <c r="S213" i="14"/>
  <c r="S214" i="14"/>
  <c r="S215" i="14"/>
  <c r="S216" i="14"/>
  <c r="S217" i="14"/>
  <c r="S218" i="14"/>
  <c r="S219" i="14"/>
  <c r="S220" i="14"/>
  <c r="S221" i="14"/>
  <c r="S222" i="14"/>
  <c r="S223" i="14"/>
  <c r="S224" i="14"/>
  <c r="S225" i="14"/>
  <c r="S226" i="14"/>
  <c r="S227" i="14"/>
  <c r="S228" i="14"/>
  <c r="S229" i="14"/>
  <c r="S230" i="14"/>
  <c r="S231" i="14"/>
  <c r="S181" i="14"/>
  <c r="S182" i="14"/>
  <c r="S183" i="14"/>
  <c r="S184" i="14"/>
  <c r="S185" i="14"/>
  <c r="S232" i="14"/>
  <c r="S233" i="14"/>
  <c r="S234" i="14"/>
  <c r="S235" i="14"/>
  <c r="S236" i="14"/>
  <c r="S237" i="14"/>
  <c r="S238" i="14"/>
  <c r="S239" i="14"/>
  <c r="S240" i="14"/>
  <c r="S241" i="14"/>
  <c r="S242" i="14"/>
  <c r="S243" i="14"/>
  <c r="S244" i="14"/>
  <c r="S245" i="14"/>
  <c r="S246" i="14"/>
  <c r="S247" i="14"/>
  <c r="S248" i="14"/>
  <c r="S249" i="14"/>
  <c r="S250" i="14"/>
  <c r="S180" i="14"/>
  <c r="K132" i="14"/>
  <c r="K133" i="14"/>
  <c r="S311" i="14"/>
  <c r="T311" i="14"/>
  <c r="Q311" i="14"/>
  <c r="U283" i="14"/>
  <c r="U284" i="14"/>
  <c r="U285" i="14"/>
  <c r="U286" i="14"/>
  <c r="U287" i="14"/>
  <c r="U288" i="14"/>
  <c r="U289" i="14"/>
  <c r="U290" i="14"/>
  <c r="U291" i="14"/>
  <c r="U292" i="14"/>
  <c r="U293" i="14"/>
  <c r="U294" i="14"/>
  <c r="U295" i="14"/>
  <c r="U296" i="14"/>
  <c r="U297" i="14"/>
  <c r="U298" i="14"/>
  <c r="U299" i="14"/>
  <c r="U300" i="14"/>
  <c r="U301" i="14"/>
  <c r="U302" i="14"/>
  <c r="U303" i="14"/>
  <c r="U304" i="14"/>
  <c r="U305" i="14"/>
  <c r="U306" i="14"/>
  <c r="U307" i="14"/>
  <c r="U308" i="14"/>
  <c r="U309" i="14"/>
  <c r="Q251" i="14"/>
  <c r="R251" i="14"/>
  <c r="S251" i="14" l="1"/>
  <c r="I311" i="14" l="1"/>
  <c r="L309" i="14"/>
  <c r="L308" i="14"/>
  <c r="L307" i="14"/>
  <c r="L306" i="14"/>
  <c r="L305" i="14"/>
  <c r="L304" i="14"/>
  <c r="L303" i="14"/>
  <c r="L302" i="14"/>
  <c r="L301" i="14"/>
  <c r="L300" i="14"/>
  <c r="L299" i="14"/>
  <c r="L298" i="14"/>
  <c r="L297" i="14"/>
  <c r="L296" i="14"/>
  <c r="L295" i="14"/>
  <c r="L294" i="14"/>
  <c r="L293" i="14"/>
  <c r="L292" i="14"/>
  <c r="L291" i="14"/>
  <c r="L290" i="14"/>
  <c r="L289" i="14"/>
  <c r="L288" i="14"/>
  <c r="L287" i="14"/>
  <c r="L286" i="14"/>
  <c r="L285" i="14"/>
  <c r="L284" i="14"/>
  <c r="L283" i="14"/>
  <c r="L282" i="14"/>
  <c r="R282" i="14" s="1"/>
  <c r="U282" i="14" s="1"/>
  <c r="L281" i="14"/>
  <c r="R281" i="14" s="1"/>
  <c r="U281" i="14" s="1"/>
  <c r="L280" i="14"/>
  <c r="R280" i="14" s="1"/>
  <c r="U280" i="14" s="1"/>
  <c r="L279" i="14"/>
  <c r="R279" i="14" s="1"/>
  <c r="U279" i="14" s="1"/>
  <c r="L278" i="14"/>
  <c r="R278" i="14" s="1"/>
  <c r="U278" i="14" s="1"/>
  <c r="L277" i="14"/>
  <c r="R277" i="14" s="1"/>
  <c r="U277" i="14" s="1"/>
  <c r="L276" i="14"/>
  <c r="R276" i="14" s="1"/>
  <c r="U276" i="14" s="1"/>
  <c r="L275" i="14"/>
  <c r="R275" i="14" s="1"/>
  <c r="U275" i="14" s="1"/>
  <c r="L274" i="14"/>
  <c r="R274" i="14" s="1"/>
  <c r="U274" i="14" s="1"/>
  <c r="L273" i="14"/>
  <c r="R273" i="14" s="1"/>
  <c r="U273" i="14" s="1"/>
  <c r="L272" i="14"/>
  <c r="R272" i="14" s="1"/>
  <c r="U272" i="14" s="1"/>
  <c r="L271" i="14"/>
  <c r="R271" i="14" s="1"/>
  <c r="U271" i="14" s="1"/>
  <c r="L270" i="14"/>
  <c r="R270" i="14" s="1"/>
  <c r="U270" i="14" s="1"/>
  <c r="L269" i="14"/>
  <c r="R269" i="14" s="1"/>
  <c r="U269" i="14" s="1"/>
  <c r="L268" i="14"/>
  <c r="R268" i="14" s="1"/>
  <c r="U268" i="14" s="1"/>
  <c r="L267" i="14"/>
  <c r="R267" i="14" s="1"/>
  <c r="U267" i="14" s="1"/>
  <c r="L266" i="14"/>
  <c r="R266" i="14" s="1"/>
  <c r="U266" i="14" s="1"/>
  <c r="L265" i="14"/>
  <c r="R265" i="14" s="1"/>
  <c r="U265" i="14" s="1"/>
  <c r="L264" i="14"/>
  <c r="R264" i="14" s="1"/>
  <c r="U264" i="14" s="1"/>
  <c r="L263" i="14"/>
  <c r="R263" i="14" s="1"/>
  <c r="L262" i="14"/>
  <c r="R262" i="14" s="1"/>
  <c r="U262" i="14" s="1"/>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54" i="14"/>
  <c r="S55" i="14"/>
  <c r="S56" i="14"/>
  <c r="S57" i="14"/>
  <c r="S58" i="14"/>
  <c r="S59" i="14"/>
  <c r="Q60" i="14"/>
  <c r="Q63" i="14" s="1"/>
  <c r="R60" i="14"/>
  <c r="R63" i="14" s="1"/>
  <c r="Q121" i="14"/>
  <c r="Q124" i="14" s="1"/>
  <c r="R121" i="14"/>
  <c r="R124" i="14" s="1"/>
  <c r="I252" i="14"/>
  <c r="U171" i="14"/>
  <c r="T171" i="14"/>
  <c r="R169" i="14"/>
  <c r="Q169" i="14"/>
  <c r="K169" i="14"/>
  <c r="R168" i="14"/>
  <c r="Q168" i="14"/>
  <c r="K168" i="14"/>
  <c r="R167" i="14"/>
  <c r="Q167" i="14"/>
  <c r="K167" i="14"/>
  <c r="R166" i="14"/>
  <c r="Q166" i="14"/>
  <c r="K166" i="14"/>
  <c r="R165" i="14"/>
  <c r="Q165" i="14"/>
  <c r="K165" i="14"/>
  <c r="R164" i="14"/>
  <c r="Q164" i="14"/>
  <c r="K164" i="14"/>
  <c r="R163" i="14"/>
  <c r="Q163" i="14"/>
  <c r="K163" i="14"/>
  <c r="R162" i="14"/>
  <c r="Q162" i="14"/>
  <c r="K162" i="14"/>
  <c r="R161" i="14"/>
  <c r="Q161" i="14"/>
  <c r="K161" i="14"/>
  <c r="R160" i="14"/>
  <c r="Q160" i="14"/>
  <c r="K160" i="14"/>
  <c r="R159" i="14"/>
  <c r="Q159" i="14"/>
  <c r="K159" i="14"/>
  <c r="R158" i="14"/>
  <c r="Q158" i="14"/>
  <c r="K158" i="14"/>
  <c r="R157" i="14"/>
  <c r="Q157" i="14"/>
  <c r="K157" i="14"/>
  <c r="R156" i="14"/>
  <c r="Q156" i="14"/>
  <c r="K156" i="14"/>
  <c r="R155" i="14"/>
  <c r="Q155" i="14"/>
  <c r="K155" i="14"/>
  <c r="R154" i="14"/>
  <c r="Q154" i="14"/>
  <c r="K154" i="14"/>
  <c r="R153" i="14"/>
  <c r="Q153" i="14"/>
  <c r="K153" i="14"/>
  <c r="R152" i="14"/>
  <c r="Q152" i="14"/>
  <c r="K152" i="14"/>
  <c r="R151" i="14"/>
  <c r="Q151" i="14"/>
  <c r="K151" i="14"/>
  <c r="R150" i="14"/>
  <c r="Q150" i="14"/>
  <c r="K150" i="14"/>
  <c r="R149" i="14"/>
  <c r="Q149" i="14"/>
  <c r="K149" i="14"/>
  <c r="R148" i="14"/>
  <c r="Q148" i="14"/>
  <c r="K148" i="14"/>
  <c r="R147" i="14"/>
  <c r="Q147" i="14"/>
  <c r="K147" i="14"/>
  <c r="R146" i="14"/>
  <c r="Q146" i="14"/>
  <c r="K146" i="14"/>
  <c r="R145" i="14"/>
  <c r="Q145" i="14"/>
  <c r="K145" i="14"/>
  <c r="R144" i="14"/>
  <c r="Q144" i="14"/>
  <c r="K144" i="14"/>
  <c r="R143" i="14"/>
  <c r="Q143" i="14"/>
  <c r="K143" i="14"/>
  <c r="R142" i="14"/>
  <c r="Q142" i="14"/>
  <c r="K142" i="14"/>
  <c r="R141" i="14"/>
  <c r="Q141" i="14"/>
  <c r="K141" i="14"/>
  <c r="R140" i="14"/>
  <c r="Q140" i="14"/>
  <c r="K140" i="14"/>
  <c r="R139" i="14"/>
  <c r="Q139" i="14"/>
  <c r="K139" i="14"/>
  <c r="R138" i="14"/>
  <c r="Q138" i="14"/>
  <c r="K138" i="14"/>
  <c r="R137" i="14"/>
  <c r="Q137" i="14"/>
  <c r="K137" i="14"/>
  <c r="R136" i="14"/>
  <c r="Q136" i="14"/>
  <c r="K136" i="14"/>
  <c r="R135" i="14"/>
  <c r="Q135" i="14"/>
  <c r="K135" i="14"/>
  <c r="R134" i="14"/>
  <c r="Q134" i="14"/>
  <c r="K134" i="14"/>
  <c r="R133" i="14"/>
  <c r="Q133" i="14"/>
  <c r="R132" i="14"/>
  <c r="Q132" i="14"/>
  <c r="R311" i="14" l="1"/>
  <c r="U263" i="14"/>
  <c r="U311" i="14" s="1"/>
  <c r="C19" i="23"/>
  <c r="E19" i="23" s="1"/>
  <c r="E21" i="28"/>
  <c r="S151" i="14"/>
  <c r="V151" i="14" s="1"/>
  <c r="S159" i="14"/>
  <c r="V159" i="14" s="1"/>
  <c r="S167" i="14"/>
  <c r="V167" i="14" s="1"/>
  <c r="S138" i="14"/>
  <c r="V138" i="14" s="1"/>
  <c r="S146" i="14"/>
  <c r="V146" i="14" s="1"/>
  <c r="S162" i="14"/>
  <c r="V162" i="14" s="1"/>
  <c r="L311" i="14"/>
  <c r="L313" i="14" s="1"/>
  <c r="S140" i="14"/>
  <c r="V140" i="14" s="1"/>
  <c r="S148" i="14"/>
  <c r="V148" i="14" s="1"/>
  <c r="S164" i="14"/>
  <c r="V164" i="14" s="1"/>
  <c r="S133" i="14"/>
  <c r="V133" i="14" s="1"/>
  <c r="S149" i="14"/>
  <c r="V149" i="14" s="1"/>
  <c r="S157" i="14"/>
  <c r="V157" i="14" s="1"/>
  <c r="S136" i="14"/>
  <c r="V136" i="14" s="1"/>
  <c r="S139" i="14"/>
  <c r="V139" i="14" s="1"/>
  <c r="S147" i="14"/>
  <c r="V147" i="14" s="1"/>
  <c r="S152" i="14"/>
  <c r="V152" i="14" s="1"/>
  <c r="S155" i="14"/>
  <c r="V155" i="14" s="1"/>
  <c r="S134" i="14"/>
  <c r="V134" i="14" s="1"/>
  <c r="S150" i="14"/>
  <c r="V150" i="14" s="1"/>
  <c r="S158" i="14"/>
  <c r="V158" i="14" s="1"/>
  <c r="S60" i="14"/>
  <c r="S63" i="14" s="1"/>
  <c r="S144" i="14"/>
  <c r="V144" i="14" s="1"/>
  <c r="S160" i="14"/>
  <c r="V160" i="14" s="1"/>
  <c r="S165" i="14"/>
  <c r="V165" i="14" s="1"/>
  <c r="S168" i="14"/>
  <c r="V168" i="14" s="1"/>
  <c r="S121" i="14"/>
  <c r="S124" i="14" s="1"/>
  <c r="S163" i="14"/>
  <c r="V163" i="14" s="1"/>
  <c r="S166" i="14"/>
  <c r="V166" i="14" s="1"/>
  <c r="S153" i="14"/>
  <c r="V153" i="14" s="1"/>
  <c r="S161" i="14"/>
  <c r="V161" i="14" s="1"/>
  <c r="S169" i="14"/>
  <c r="V169" i="14" s="1"/>
  <c r="S141" i="14"/>
  <c r="V141" i="14" s="1"/>
  <c r="K171" i="14"/>
  <c r="S132" i="14"/>
  <c r="V132" i="14" s="1"/>
  <c r="S137" i="14"/>
  <c r="V137" i="14" s="1"/>
  <c r="S135" i="14"/>
  <c r="V135" i="14" s="1"/>
  <c r="S142" i="14"/>
  <c r="V142" i="14" s="1"/>
  <c r="R171" i="14"/>
  <c r="S143" i="14"/>
  <c r="V143" i="14" s="1"/>
  <c r="S145" i="14"/>
  <c r="V145" i="14" s="1"/>
  <c r="S154" i="14"/>
  <c r="V154" i="14" s="1"/>
  <c r="S156" i="14"/>
  <c r="V156" i="14" s="1"/>
  <c r="F21" i="28" l="1"/>
  <c r="C20" i="23"/>
  <c r="E20" i="23" s="1"/>
  <c r="D21" i="28"/>
  <c r="C18" i="23"/>
  <c r="E18" i="23" s="1"/>
  <c r="S171" i="14"/>
  <c r="V171" i="14"/>
  <c r="F24" i="28" l="1"/>
  <c r="E24" i="28"/>
  <c r="D24" i="28"/>
  <c r="I121" i="14" l="1"/>
  <c r="I60" i="14" l="1"/>
  <c r="L121" i="14" s="1"/>
  <c r="C17" i="23" l="1"/>
  <c r="C21" i="28"/>
  <c r="C24" i="28" s="1"/>
  <c r="C26" i="28" s="1"/>
  <c r="F33" i="2"/>
  <c r="E17" i="23" l="1"/>
  <c r="E22" i="23" s="1"/>
  <c r="C22" i="23"/>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<sst xmlns="http://schemas.openxmlformats.org/spreadsheetml/2006/main" count="330" uniqueCount="221">
  <si>
    <t>Regional Enterprise Development Fund</t>
  </si>
  <si>
    <t xml:space="preserve">Company Name: </t>
  </si>
  <si>
    <t>Consultancy</t>
  </si>
  <si>
    <t>Promotional Activities</t>
  </si>
  <si>
    <t>Travel &amp; Subsistence</t>
  </si>
  <si>
    <t>Project Number</t>
  </si>
  <si>
    <t>Final Claim Date</t>
  </si>
  <si>
    <t>Claim Number</t>
  </si>
  <si>
    <t>Claim Period from</t>
  </si>
  <si>
    <t>Claim Period to</t>
  </si>
  <si>
    <t>- Detail internal structural works, upgrade works, broadband, hot desk facilities as per the approved categories in the Grant Agreement</t>
  </si>
  <si>
    <t>- Use a separate line for each invoice. Additional lines are available by unhiding more rows at the end of the table</t>
  </si>
  <si>
    <t>Name of Supplier</t>
  </si>
  <si>
    <t>No. of Quotations</t>
  </si>
  <si>
    <t>Description of Item</t>
  </si>
  <si>
    <t>Invoice Number</t>
  </si>
  <si>
    <t>Amount Paid net of VAT</t>
  </si>
  <si>
    <t>Disallowed 
(Manual Entry)</t>
  </si>
  <si>
    <t>Deferred 
(Manual Entry)</t>
  </si>
  <si>
    <t>Approved Cost (Calculated)</t>
  </si>
  <si>
    <t>EI Comments</t>
  </si>
  <si>
    <t>&lt;- unhide rows here and insert more if required</t>
  </si>
  <si>
    <t xml:space="preserve">Subtotal: </t>
  </si>
  <si>
    <t>Disallowed</t>
  </si>
  <si>
    <t>Deferred</t>
  </si>
  <si>
    <t>Expenditure Recommended</t>
  </si>
  <si>
    <t>- Detail building purchase, modification/extension, design costs, architectural and engineering costs under the new build as per the approved categories in the Grant Agreement</t>
  </si>
  <si>
    <t>Employee Name</t>
  </si>
  <si>
    <t>Invoice No.</t>
  </si>
  <si>
    <t>Invoice Date</t>
  </si>
  <si>
    <t>Supplier</t>
  </si>
  <si>
    <t>Eligible Travel Costs</t>
  </si>
  <si>
    <t>Eligible Subsistence Costs</t>
  </si>
  <si>
    <t>Travel &amp; Subsistence for this claim</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</si>
  <si>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</si>
  <si>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</si>
  <si>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</si>
  <si>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</si>
  <si>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</si>
  <si>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</si>
  <si>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</si>
  <si>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</si>
  <si>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</si>
  <si>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</si>
  <si>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</si>
  <si>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</si>
  <si>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</si>
  <si>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</si>
  <si>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</si>
  <si>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</si>
  <si>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</si>
  <si>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</si>
  <si>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</si>
  <si>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</si>
  <si>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</si>
  <si>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</si>
  <si>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</si>
  <si>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</si>
  <si>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</si>
  <si>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</si>
  <si>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</si>
  <si>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Checklist and Claim Form</t>
  </si>
  <si>
    <t>Completed and inlcuded with all documents emailed to us.</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</si>
  <si>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</si>
  <si>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</si>
  <si>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</si>
  <si>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</si>
  <si>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</si>
  <si>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</si>
  <si>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</si>
  <si>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</si>
  <si>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</si>
  <si>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</si>
  <si>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</si>
  <si>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</si>
  <si>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</si>
  <si>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Instructions to complete claim for Regional Enterprise Development Fund (REDF)</t>
  </si>
  <si>
    <t>Director Statement: Please print on headed paper, sign, scan and return with the claim</t>
  </si>
  <si>
    <t>Grant Rate %: (ref Letter of Offer)</t>
  </si>
  <si>
    <t>Claim No:</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</si>
  <si>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</si>
  <si>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</si>
  <si>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</si>
  <si>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</si>
  <si>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</si>
  <si>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</si>
  <si>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 xml:space="preserve"> </t>
  </si>
  <si>
    <t>Trip Information</t>
  </si>
  <si>
    <t>Travel Expenditure</t>
  </si>
  <si>
    <t>Related Subsistence for Each Trip</t>
  </si>
  <si>
    <t>Costs Incurred</t>
  </si>
  <si>
    <t>Number of days</t>
  </si>
  <si>
    <t>Rate</t>
  </si>
  <si>
    <t>From</t>
  </si>
  <si>
    <t>To</t>
  </si>
  <si>
    <t>'&lt;- unhide rows here if required</t>
  </si>
  <si>
    <t>Travel:</t>
  </si>
  <si>
    <t>Subsistence:</t>
  </si>
  <si>
    <t>Travel &amp; Subsistence Total:</t>
  </si>
  <si>
    <t>Consultant/Service Provider Name</t>
  </si>
  <si>
    <t>Role/Function</t>
  </si>
  <si>
    <t>Number of Days</t>
  </si>
  <si>
    <t>Costs must be for Company employees only.</t>
  </si>
  <si>
    <t>Subsistence Rates:</t>
  </si>
  <si>
    <t>Daily Allowance Rate:</t>
  </si>
  <si>
    <t>Domestic  = €60</t>
  </si>
  <si>
    <t>Overseas = €60</t>
  </si>
  <si>
    <t>24 Hr Allowance Rate:</t>
  </si>
  <si>
    <t>Domestic = €150</t>
  </si>
  <si>
    <t>Overseas = €200</t>
  </si>
  <si>
    <t>In the email subject line write: “REDF / Company name / Project number”</t>
  </si>
  <si>
    <t>Checklist for Claim</t>
  </si>
  <si>
    <t>-Ensure Instructions tab is read before completing</t>
  </si>
  <si>
    <t>-If claiming mileage, insert the journey length (Km) under travel type. Calculate the the costs by multipying by .60 (60c/Km)</t>
  </si>
  <si>
    <t>&lt;- unhide rows here and insert more if required, check total is correct</t>
  </si>
  <si>
    <t xml:space="preserve">- This may include awareness events, promotional material and website costs (excluding design). Travel costs to and from a function or taxis are not permitted. </t>
  </si>
  <si>
    <r>
      <t xml:space="preserve">Travel Type </t>
    </r>
    <r>
      <rPr>
        <b/>
        <sz val="9"/>
        <rFont val="Arial"/>
        <family val="2"/>
      </rPr>
      <t>(Mileage in Km, Tickets or Car hire)</t>
    </r>
  </si>
  <si>
    <t>The checklist below begins with the mandatory requirements for all claims and is then broken out into specific detail required for each category of claim.
Complete the categories relevant to your claim.</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</si>
  <si>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</si>
  <si>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Independent Accountants Report</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</si>
  <si>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</si>
  <si>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</si>
  <si>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Some grant approvals have special or performance related conditions included as a pre-condition of payment.  Evidence of compliance with these conditions should be forwarded to your Regional Development Executive (RDE) for clearance.  (The special/performance related conditions are specified in the Letter of Offer – Schedule A.)  
N.B: You must submit the Grantee’s latest Annual Audited and Quarterly Management Accounts to your RDE.</t>
  </si>
  <si>
    <t xml:space="preserve">Special Conditions – Indicated to show you have referred to your Letter of Offer and have forwarded the necessary documents to your Regional Development Executive.  </t>
  </si>
  <si>
    <t>Insurance Brokers letter confirming that the Grantee company holds an up to date insurance policy on buildings and plant and machinery.
Download insurance template from the REDF grant claims webpage that your insurance broker must use.</t>
  </si>
  <si>
    <t xml:space="preserve">https://www.enterprise-ireland.com/en/Process/Companies/  </t>
  </si>
  <si>
    <t xml:space="preserve">N.B. As part of continous improvement, revisions are regularly made to our claim forms. Do not use a saved copy. Always download from: </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</si>
  <si>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</si>
  <si>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</si>
  <si>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</si>
  <si>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</si>
  <si>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</si>
  <si>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</si>
  <si>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</si>
  <si>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</si>
  <si>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Total approved expenditure as per Letter of Offer</t>
  </si>
  <si>
    <t>Revision Date:</t>
  </si>
  <si>
    <t>Mandatory Requirements</t>
  </si>
  <si>
    <t>Disallowed (Calculated)</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</si>
  <si>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</si>
  <si>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t>Claim Cost Workbook</t>
  </si>
  <si>
    <t>Step 1:  Enter Project details from your Letter of Offer</t>
  </si>
  <si>
    <t>Step 2:  Enter Claim details of Current Claim</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</si>
  <si>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</si>
  <si>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</si>
  <si>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</si>
  <si>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</si>
  <si>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</si>
  <si>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One Project Number</t>
  </si>
  <si>
    <t>- In column A, number each line item.  This Item No should be written on all supporting documents for cross referencing purposes.</t>
  </si>
  <si>
    <t>Item No.</t>
  </si>
  <si>
    <t>- In column A, number each line item.  This Item No. should be written on all supporting documents for cross referencing purposes.</t>
  </si>
  <si>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</si>
  <si>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</si>
  <si>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</si>
  <si>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Daily Rate
(Max of €900)</t>
  </si>
  <si>
    <t>Amount Paid
(ex VAT)</t>
  </si>
  <si>
    <t>Allowed Rate</t>
  </si>
  <si>
    <t>Approved num days (over-write)</t>
  </si>
  <si>
    <t>Re-allocated 
(Manual Entry)</t>
  </si>
  <si>
    <t>EI Client Request</t>
  </si>
  <si>
    <t>EI Comment</t>
  </si>
  <si>
    <t>Subtotal:</t>
  </si>
  <si>
    <t>Description &amp; Purpose</t>
  </si>
  <si>
    <t>Date of Travel</t>
  </si>
  <si>
    <t xml:space="preserve">Details of trip
</t>
  </si>
  <si>
    <t>-In column A, number each line item.  This Item No. should be written on all supporting documents for cross referencing purposes.</t>
  </si>
  <si>
    <t xml:space="preserve">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</si>
  <si>
    <t>Building/Building Modifications</t>
  </si>
  <si>
    <t>Consultancy/ Fees</t>
  </si>
  <si>
    <r>
      <rPr>
        <b/>
        <sz val="12"/>
        <color theme="1"/>
        <rFont val="Calibri"/>
        <family val="2"/>
        <scheme val="minor"/>
      </rPr>
      <t>Economy Airline/Ferry/Rail Travel Costs:</t>
    </r>
    <r>
      <rPr>
        <sz val="12"/>
        <color theme="1"/>
        <rFont val="Calibri"/>
        <family val="2"/>
        <scheme val="minor"/>
      </rPr>
      <t xml:space="preserve"> 
Please submit the ticket/e-ticket.  No Proof of payment needed for e-tickets.  Tickets must confirm an outward and return journey in order to calculate appropriate subsistence for each journey.  Airline tickets must state: name, destination, travel dates and cost.</t>
    </r>
  </si>
  <si>
    <r>
      <rPr>
        <b/>
        <sz val="12"/>
        <color theme="1"/>
        <rFont val="Calibri"/>
        <family val="2"/>
        <scheme val="minor"/>
      </rPr>
      <t xml:space="preserve">Mileage: 
</t>
    </r>
    <r>
      <rPr>
        <sz val="12"/>
        <color theme="1"/>
        <rFont val="Calibri"/>
        <family val="2"/>
        <scheme val="minor"/>
      </rPr>
      <t xml:space="preserve">Mileage rate of 60 cent/Km applies. Domestic mileage only applies for trips over 20 Km from base.  Please insert details of trip(s) (Starting to Finishing point) in Destination &amp; Purpose column.  The corresponding journey length (Km) should be inserted in Travel Type column.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</si>
  <si>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</si>
  <si>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</si>
  <si>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  Ensure that the checklist is carefully read and that all supporting documentation is submitted
•  To avoid documents being returned for clarification, all supporting documentation should be saved with the corresponding item number on the claim form.</t>
  </si>
  <si>
    <t>Complete the REDF Claim form &amp; Director Statement as instructed. Print, sign, scan the Director Statement. Return the pdf document, the Excel Claim Form, Progress Report and supporting documentation to:</t>
  </si>
  <si>
    <r>
      <rPr>
        <sz val="12"/>
        <color theme="1"/>
        <rFont val="Calibri"/>
        <family val="2"/>
        <scheme val="minor"/>
      </rPr>
      <t xml:space="preserve">• A Progress report must be completed to included details of the Capital, </t>
    </r>
    <r>
      <rPr>
        <b/>
        <sz val="12"/>
        <color theme="1"/>
        <rFont val="Calibri"/>
        <family val="2"/>
        <scheme val="minor"/>
      </rPr>
      <t xml:space="preserve">Consultancy, Promotional Activities </t>
    </r>
    <r>
      <rPr>
        <sz val="12"/>
        <color theme="1"/>
        <rFont val="Calibri"/>
        <family val="2"/>
        <scheme val="minor"/>
      </rPr>
      <t>and</t>
    </r>
    <r>
      <rPr>
        <b/>
        <sz val="12"/>
        <color theme="1"/>
        <rFont val="Calibri"/>
        <family val="2"/>
        <scheme val="minor"/>
      </rPr>
      <t xml:space="preserve"> Travel &amp; Subsistence</t>
    </r>
    <r>
      <rPr>
        <sz val="12"/>
        <color theme="1"/>
        <rFont val="Calibri"/>
        <family val="2"/>
        <scheme val="minor"/>
      </rPr>
      <t>.</t>
    </r>
  </si>
  <si>
    <t>New Build/Buildings Modification</t>
  </si>
  <si>
    <t xml:space="preserve">Expenditure for New Build and Renovation/Refurbishment </t>
  </si>
  <si>
    <t xml:space="preserve">Confirmation of Title </t>
  </si>
  <si>
    <t>Please refer to your Letter of Offer to confirm what expenditure has been approved.
Please ensure that the relevant claim form(s) are completed, and that each entry is given a sequential “item no.”  
Supporting invoices, statements, quotations and bank statements etc. in respect of this claim should be available for inspection at the Grantee Company’s premises. Do not submit these items with the Claim.</t>
  </si>
  <si>
    <t>Consultancy/Fees</t>
  </si>
  <si>
    <t>Please submit with the Claim copies of Consultant’s Invoices. Invoices must clearly state the work undertaken, daily rate and number of days.</t>
  </si>
  <si>
    <t xml:space="preserve">Please refer to your Letter of Offer to confirm what expenditure has been approved.
1. Awareness Events
2. Website Costs (excluding design):  
3. Promotional Materials:
Please include details in the claim form for promotional materials costs and attach copy of invoices with proof of payment.  
</t>
  </si>
  <si>
    <t>Building/Building Modification</t>
  </si>
  <si>
    <t>Serial Number</t>
  </si>
  <si>
    <r>
      <t>Eligible Total Costs</t>
    </r>
    <r>
      <rPr>
        <b/>
        <sz val="10"/>
        <color theme="9" tint="-0.499984740745262"/>
        <rFont val="Calibri"/>
        <family val="2"/>
        <scheme val="minor"/>
      </rPr>
      <t xml:space="preserve"> (Calculated)</t>
    </r>
  </si>
  <si>
    <r>
      <rPr>
        <b/>
        <sz val="14"/>
        <color theme="1"/>
        <rFont val="Calibri"/>
        <family val="2"/>
        <scheme val="minor"/>
      </rPr>
      <t>Building/Building Modifications</t>
    </r>
    <r>
      <rPr>
        <b/>
        <sz val="14"/>
        <rFont val="Calibri"/>
        <family val="2"/>
        <scheme val="minor"/>
      </rPr>
      <t xml:space="preserve"> (incls New Build costs, Rent costs (if approved))</t>
    </r>
  </si>
  <si>
    <t>Building/Building Modifications (incls Renovation, Refurbishment costs)</t>
  </si>
  <si>
    <t>Building/Building Modificiation</t>
  </si>
  <si>
    <t>•  Refer to your letter of Offer for eligible expenditure
•  Ensure that procurement guidelines are followed
•  All Invoices and Bank Statements must be in the name of the Grantee as it appears on the Letter of Offer
•  Final Grant of Planning Permission , copies of Architect's Drawings and Fire Safety Certs will be required for Grant Inspection</t>
  </si>
  <si>
    <r>
      <rPr>
        <b/>
        <sz val="12"/>
        <color theme="1"/>
        <rFont val="Calibri"/>
        <family val="2"/>
        <scheme val="minor"/>
      </rPr>
      <t>Note:</t>
    </r>
    <r>
      <rPr>
        <sz val="12"/>
        <color theme="1"/>
        <rFont val="Calibri"/>
        <family val="2"/>
        <scheme val="minor"/>
      </rPr>
      <t xml:space="preserve">
•  A maximum grant of €9,000 or 80% of eligible costs, whichever is the lesser, over the period of funding to support communication activities required to implement its work programme by a successful applicant. 
•  This may include awareness events, promotional material and website costs (excluding design). </t>
    </r>
  </si>
  <si>
    <t>Build Cost Total:</t>
  </si>
  <si>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</si>
  <si>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Company Name:</t>
  </si>
  <si>
    <t>Project Number:</t>
  </si>
  <si>
    <t>Company Contact Name:</t>
  </si>
  <si>
    <t>Contact Email Address:</t>
  </si>
  <si>
    <t>Document Date:</t>
  </si>
  <si>
    <t xml:space="preserve">Please List the outcomes of the work to date including the follow up action, a % of the building works and a timeframe for completion.  </t>
  </si>
  <si>
    <t>List the key impacts, outcomes &amp; benefits for the Company; What is the timetable for completion? Will the company utilise the full grant or will some part get cancelled?</t>
  </si>
  <si>
    <t>Are there any issues that need to be raised at this point in relation to the project?</t>
  </si>
  <si>
    <t>1. Project Objectives:</t>
  </si>
  <si>
    <t>What did you want out of the project?</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</si>
  <si>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t>
  </si>
  <si>
    <t>2. Project Activities:</t>
  </si>
  <si>
    <t>3. Key Achievements/Milestones</t>
  </si>
  <si>
    <t>4. Project Impacts</t>
  </si>
  <si>
    <t>5. Overall Summary</t>
  </si>
  <si>
    <t>For each claim, a progress report which details the tasks undertaken as part of the REDF project must be submitted and will be sent to your Regional Development Executive (RDE) for sign-off.
Reference Progress report template tab below.</t>
  </si>
  <si>
    <t>To be signed by Managing Director or Two Directors</t>
  </si>
  <si>
    <t>1.  Name &amp; Title:</t>
  </si>
  <si>
    <t>2.  Name &amp; Title:</t>
  </si>
  <si>
    <t>TOTALS:</t>
  </si>
  <si>
    <t>* Autopopulated from Claim Summary Tab</t>
  </si>
  <si>
    <t>Date:</t>
  </si>
  <si>
    <t>In accordance with the above Project Number under which a Regional Enterprise Development Fund (REDF)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</si>
  <si>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r>
      <t xml:space="preserve">Expenditure Categories:  </t>
    </r>
    <r>
      <rPr>
        <b/>
        <sz val="12"/>
        <color theme="1"/>
        <rFont val="Calibri"/>
        <family val="2"/>
        <scheme val="minor"/>
      </rPr>
      <t>Please note that Employment has a separate claim form</t>
    </r>
  </si>
  <si>
    <t>For Internal Enterprise Ireland Use Only</t>
  </si>
  <si>
    <t>Insert URL showing Route Plan
(e.g. Google Maps)</t>
  </si>
  <si>
    <t>Destination (from-to) &amp; Purpose
Insert Eircode of start and finish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</si>
</sst>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s>
  <fonts count="79"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sz val="10"/>
      <color theme="1"/>
      <name val="Calibri"/>
      <family val="2"/>
      <scheme val="minor"/>
    </font>
    <font>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6"/>
      <name val="Calibri"/>
      <family val="2"/>
      <scheme val="minor"/>
    </font>
    <font>
      <b/>
      <sz val="11"/>
      <color theme="9" tint="-0.499984740745262"/>
      <name val="Calibri"/>
      <family val="2"/>
      <scheme val="minor"/>
    </font>
    <font>
      <sz val="11"/>
      <name val="Wingdings"/>
      <charset val="2"/>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i/>
      <sz val="11"/>
      <color theme="1"/>
      <name val="Calibri"/>
      <family val="2"/>
      <scheme val="minor"/>
    </font>
    <font>
      <sz val="9"/>
      <name val="Arial"/>
      <family val="2"/>
    </font>
    <font>
      <sz val="10"/>
      <color rgb="FF006100"/>
      <name val="Arial"/>
      <family val="2"/>
    </font>
    <font>
      <b/>
      <sz val="10"/>
      <color theme="9" tint="-0.499984740745262"/>
      <name val="Calibri"/>
      <family val="2"/>
      <scheme val="minor"/>
    </font>
    <font>
      <i/>
      <sz val="11"/>
      <color rgb="FF808080"/>
      <name val="Calibri"/>
      <family val="2"/>
      <scheme val="minor"/>
    </font>
    <font>
      <i/>
      <sz val="11"/>
      <name val="Calibri"/>
      <family val="2"/>
      <scheme val="minor"/>
    </font>
    <font>
      <b/>
      <sz val="11"/>
      <name val="Arial"/>
      <family val="2"/>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patternFill>
    </fill>
    <fill>
      <patternFill patternType="solid">
        <fgColor theme="5" tint="0.79998168889431442"/>
        <bgColor indexed="65"/>
      </patternFill>
    </fill>
    <fill>
      <patternFill patternType="solid">
        <fgColor rgb="FFC6EFCE"/>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rgb="FF99FFCC"/>
        <bgColor indexed="64"/>
      </patternFill>
    </fill>
    <fill>
      <patternFill patternType="solid">
        <fgColor rgb="FF00DC75"/>
        <bgColor indexed="64"/>
      </patternFill>
    </fill>
  </fills>
  <borders count="43">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right/>
      <top/>
      <bottom style="double">
        <color rgb="FFFF800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rgb="FF7F7F7F"/>
      </left>
      <right style="thin">
        <color rgb="FF7F7F7F"/>
      </right>
      <top/>
      <bottom style="thin">
        <color rgb="FF7F7F7F"/>
      </bottom>
      <diagonal/>
    </border>
    <border>
      <left/>
      <right style="hair">
        <color auto="1"/>
      </right>
      <top/>
      <bottom style="hair">
        <color auto="1"/>
      </bottom>
      <diagonal/>
    </border>
    <border>
      <left style="thin">
        <color indexed="64"/>
      </left>
      <right style="thin">
        <color rgb="FF7F7F7F"/>
      </right>
      <top style="thin">
        <color rgb="FF7F7F7F"/>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style="hair">
        <color rgb="FF7F7F7F"/>
      </left>
      <right/>
      <top/>
      <bottom style="hair">
        <color auto="1"/>
      </bottom>
      <diagonal/>
    </border>
    <border>
      <left/>
      <right style="thin">
        <color rgb="FF7F7F7F"/>
      </right>
      <top style="thin">
        <color rgb="FF7F7F7F"/>
      </top>
      <bottom style="thin">
        <color rgb="FF7F7F7F"/>
      </bottom>
      <diagonal/>
    </border>
    <border>
      <left style="hair">
        <color rgb="FF7F7F7F"/>
      </left>
      <right style="hair">
        <color rgb="FF7F7F7F"/>
      </right>
      <top style="hair">
        <color rgb="FF7F7F7F"/>
      </top>
      <bottom style="hair">
        <color auto="1"/>
      </bottom>
      <diagonal/>
    </border>
    <border>
      <left/>
      <right/>
      <top style="thin">
        <color rgb="FF7F7F7F"/>
      </top>
      <bottom/>
      <diagonal/>
    </border>
    <border>
      <left/>
      <right/>
      <top style="hair">
        <color indexed="64"/>
      </top>
      <bottom style="thin">
        <color rgb="FF7F7F7F"/>
      </bottom>
      <diagonal/>
    </border>
  </borders>
  <cellStyleXfs count="26">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3" fillId="4" borderId="0" applyNumberFormat="0" applyBorder="0" applyAlignment="0" applyProtection="0"/>
    <xf numFmtId="0" fontId="3" fillId="7" borderId="0" applyNumberFormat="0" applyBorder="0" applyAlignment="0" applyProtection="0"/>
    <xf numFmtId="0" fontId="12" fillId="8" borderId="0" applyNumberFormat="0" applyBorder="0" applyAlignment="0" applyProtection="0"/>
    <xf numFmtId="0" fontId="28" fillId="0" borderId="0"/>
    <xf numFmtId="0" fontId="29"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8" fillId="0" borderId="0"/>
    <xf numFmtId="0" fontId="32" fillId="0" borderId="0" applyNumberFormat="0" applyFill="0" applyBorder="0" applyAlignment="0" applyProtection="0"/>
    <xf numFmtId="0" fontId="4" fillId="0" borderId="0"/>
    <xf numFmtId="44" fontId="12" fillId="0" borderId="0" applyFont="0" applyFill="0" applyBorder="0" applyAlignment="0" applyProtection="0"/>
    <xf numFmtId="0" fontId="69" fillId="14" borderId="0" applyNumberFormat="0" applyBorder="0" applyAlignment="0" applyProtection="0"/>
  </cellStyleXfs>
  <cellXfs count="616">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7" fillId="6" borderId="1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44" fontId="2" fillId="3" borderId="1" xfId="1" applyFont="1" applyFill="1" applyBorder="1" applyAlignment="1">
      <alignment vertical="center"/>
    </xf>
    <xf numFmtId="44" fontId="1" fillId="2" borderId="18" xfId="8" applyNumberFormat="1" applyBorder="1" applyAlignment="1" applyProtection="1">
      <alignment horizontal="center" vertical="center" wrapText="1"/>
      <protection locked="0"/>
    </xf>
    <xf numFmtId="0" fontId="0" fillId="0" borderId="0" xfId="0" applyFont="1" applyAlignment="1">
      <alignment vertical="center"/>
    </xf>
    <xf numFmtId="0" fontId="0" fillId="0" borderId="0" xfId="0" applyFont="1" applyAlignment="1">
      <alignment horizontal="center" vertical="center"/>
    </xf>
    <xf numFmtId="0" fontId="7" fillId="0" borderId="0" xfId="2" applyFont="1" applyAlignment="1" applyProtection="1">
      <alignment vertical="center" wrapText="1"/>
      <protection locked="0"/>
    </xf>
    <xf numFmtId="0" fontId="23" fillId="0" borderId="0" xfId="2" quotePrefix="1" applyFont="1" applyBorder="1" applyAlignment="1" applyProtection="1">
      <alignment vertical="center"/>
      <protection locked="0"/>
    </xf>
    <xf numFmtId="0" fontId="23" fillId="0" borderId="0" xfId="2" quotePrefix="1" applyFont="1" applyAlignment="1" applyProtection="1">
      <alignment horizontal="center" vertical="center"/>
      <protection locked="0"/>
    </xf>
    <xf numFmtId="0" fontId="23" fillId="0" borderId="0" xfId="2" applyFont="1" applyAlignment="1" applyProtection="1">
      <alignment horizontal="center" vertical="center"/>
      <protection locked="0"/>
    </xf>
    <xf numFmtId="0" fontId="23" fillId="0" borderId="0" xfId="2" applyFont="1" applyAlignment="1" applyProtection="1">
      <alignment vertical="center"/>
      <protection locked="0"/>
    </xf>
    <xf numFmtId="0" fontId="24" fillId="0" borderId="0" xfId="2" applyFont="1" applyAlignment="1" applyProtection="1">
      <alignment vertical="center" wrapText="1"/>
      <protection locked="0"/>
    </xf>
    <xf numFmtId="0" fontId="23" fillId="0" borderId="0" xfId="2" applyFont="1" applyAlignment="1" applyProtection="1">
      <alignment vertical="center" wrapText="1"/>
      <protection locked="0"/>
    </xf>
    <xf numFmtId="0" fontId="0" fillId="0" borderId="17" xfId="0" applyFont="1" applyBorder="1" applyAlignment="1">
      <alignment vertical="center"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14" fontId="0" fillId="0" borderId="17" xfId="0" applyNumberFormat="1" applyFont="1" applyBorder="1" applyAlignment="1">
      <alignment vertical="center"/>
    </xf>
    <xf numFmtId="44" fontId="1" fillId="2" borderId="18" xfId="8" applyNumberFormat="1" applyFont="1" applyBorder="1" applyAlignment="1" applyProtection="1">
      <alignment horizontal="center" vertical="center" wrapText="1"/>
      <protection locked="0"/>
    </xf>
    <xf numFmtId="164" fontId="1" fillId="2" borderId="18" xfId="8" applyNumberFormat="1" applyFont="1" applyBorder="1" applyAlignment="1" applyProtection="1">
      <alignment horizontal="left" vertical="center" wrapText="1"/>
      <protection locked="0"/>
    </xf>
    <xf numFmtId="0" fontId="0" fillId="0" borderId="15" xfId="0" applyFont="1" applyBorder="1" applyAlignment="1">
      <alignment vertical="center"/>
    </xf>
    <xf numFmtId="0" fontId="0" fillId="0" borderId="15" xfId="0" applyFont="1" applyBorder="1" applyAlignment="1">
      <alignment horizontal="center" vertical="center"/>
    </xf>
    <xf numFmtId="0" fontId="0" fillId="0" borderId="0" xfId="0" applyFont="1" applyBorder="1" applyAlignment="1">
      <alignment vertical="center"/>
    </xf>
    <xf numFmtId="165" fontId="0" fillId="8" borderId="16" xfId="13" applyNumberFormat="1" applyFont="1" applyBorder="1" applyAlignment="1" applyProtection="1">
      <alignment vertical="center"/>
      <protection locked="0"/>
    </xf>
    <xf numFmtId="0" fontId="0" fillId="0" borderId="0" xfId="0" applyFont="1" applyAlignment="1"/>
    <xf numFmtId="44" fontId="1" fillId="2" borderId="18" xfId="8" applyNumberFormat="1" applyFont="1" applyBorder="1" applyAlignment="1" applyProtection="1">
      <alignment horizontal="left" vertical="center" wrapText="1"/>
      <protection locked="0"/>
    </xf>
    <xf numFmtId="44" fontId="0" fillId="0" borderId="17" xfId="1" applyFont="1" applyBorder="1" applyAlignment="1">
      <alignment horizontal="center" vertical="center"/>
    </xf>
    <xf numFmtId="0" fontId="0" fillId="0" borderId="0" xfId="0" applyFont="1" applyAlignment="1">
      <alignment horizontal="right" vertical="center"/>
    </xf>
    <xf numFmtId="0" fontId="20" fillId="0" borderId="0" xfId="0" applyFont="1" applyAlignment="1">
      <alignment vertical="center"/>
    </xf>
    <xf numFmtId="0" fontId="13" fillId="0" borderId="0" xfId="0" applyFont="1" applyAlignment="1">
      <alignment horizontal="left" vertical="center"/>
    </xf>
    <xf numFmtId="0" fontId="24" fillId="6" borderId="10" xfId="0" applyFont="1" applyFill="1" applyBorder="1" applyAlignment="1">
      <alignment horizontal="center" vertical="center" wrapText="1"/>
    </xf>
    <xf numFmtId="0" fontId="7" fillId="6" borderId="0" xfId="0" applyFont="1" applyFill="1" applyAlignment="1">
      <alignment horizontal="center"/>
    </xf>
    <xf numFmtId="0" fontId="30" fillId="0" borderId="9" xfId="4" applyFont="1" applyFill="1" applyBorder="1" applyAlignment="1" applyProtection="1">
      <alignment vertical="center" wrapText="1"/>
      <protection locked="0"/>
    </xf>
    <xf numFmtId="0" fontId="33" fillId="0" borderId="0" xfId="4" applyFont="1" applyFill="1" applyBorder="1" applyAlignment="1" applyProtection="1">
      <alignment horizontal="left" vertical="center"/>
      <protection locked="0"/>
    </xf>
    <xf numFmtId="0" fontId="30" fillId="0" borderId="0" xfId="4" applyFont="1" applyFill="1" applyBorder="1" applyAlignment="1" applyProtection="1">
      <alignment vertical="center" wrapText="1"/>
      <protection locked="0"/>
    </xf>
    <xf numFmtId="0" fontId="3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34" fillId="0" borderId="0" xfId="0" applyFont="1"/>
    <xf numFmtId="0" fontId="35" fillId="0" borderId="0" xfId="0" applyFont="1"/>
    <xf numFmtId="0" fontId="31" fillId="0" borderId="9" xfId="0" applyFont="1" applyBorder="1" applyAlignment="1">
      <alignment horizontal="left" vertical="center"/>
    </xf>
    <xf numFmtId="0" fontId="34" fillId="0" borderId="9" xfId="0" applyFont="1" applyBorder="1" applyAlignment="1">
      <alignment horizontal="center" vertical="center"/>
    </xf>
    <xf numFmtId="0" fontId="31" fillId="0" borderId="9" xfId="0" applyFont="1" applyBorder="1" applyAlignment="1">
      <alignment horizontal="left" vertical="center" wrapText="1"/>
    </xf>
    <xf numFmtId="0" fontId="31" fillId="0" borderId="5" xfId="0" applyFont="1" applyBorder="1" applyAlignment="1">
      <alignment horizontal="right" wrapText="1"/>
    </xf>
    <xf numFmtId="0" fontId="34" fillId="0" borderId="8" xfId="0" applyFont="1" applyBorder="1"/>
    <xf numFmtId="0" fontId="31" fillId="0" borderId="13" xfId="0" applyFont="1" applyBorder="1" applyAlignment="1">
      <alignment horizontal="right" wrapText="1"/>
    </xf>
    <xf numFmtId="0" fontId="34" fillId="0" borderId="14" xfId="0" applyFont="1" applyBorder="1"/>
    <xf numFmtId="0" fontId="31" fillId="0" borderId="21" xfId="0" applyFont="1" applyBorder="1" applyAlignment="1">
      <alignment vertical="center"/>
    </xf>
    <xf numFmtId="0" fontId="32" fillId="0" borderId="0" xfId="22"/>
    <xf numFmtId="0" fontId="40" fillId="5" borderId="0" xfId="0" applyFont="1" applyFill="1" applyAlignment="1">
      <alignment vertical="center"/>
    </xf>
    <xf numFmtId="0" fontId="41" fillId="5" borderId="0" xfId="0" applyFont="1" applyFill="1"/>
    <xf numFmtId="0" fontId="13" fillId="5" borderId="0" xfId="0" applyFont="1" applyFill="1"/>
    <xf numFmtId="0" fontId="0" fillId="5" borderId="0" xfId="0" applyFill="1"/>
    <xf numFmtId="0" fontId="41" fillId="5" borderId="0" xfId="0" applyFont="1" applyFill="1" applyAlignment="1">
      <alignment vertical="center"/>
    </xf>
    <xf numFmtId="0" fontId="44" fillId="0" borderId="0" xfId="0" applyFont="1"/>
    <xf numFmtId="0" fontId="42" fillId="0" borderId="0" xfId="0" applyFont="1" applyAlignment="1">
      <alignment vertical="center"/>
    </xf>
    <xf numFmtId="0" fontId="42" fillId="0" borderId="0" xfId="0" applyFont="1" applyAlignment="1">
      <alignment horizontal="left" vertical="center"/>
    </xf>
    <xf numFmtId="0" fontId="31" fillId="0" borderId="0" xfId="0" applyFont="1"/>
    <xf numFmtId="0" fontId="14" fillId="0" borderId="0" xfId="2" applyFont="1" applyAlignment="1">
      <alignment vertical="center"/>
    </xf>
    <xf numFmtId="0" fontId="49" fillId="0" borderId="0" xfId="0" applyFont="1" applyAlignment="1">
      <alignment vertical="center"/>
    </xf>
    <xf numFmtId="0" fontId="34" fillId="0" borderId="0" xfId="0" applyFont="1" applyAlignment="1">
      <alignment horizontal="left" vertical="center"/>
    </xf>
    <xf numFmtId="0" fontId="31"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xf numFmtId="0" fontId="34" fillId="0" borderId="0" xfId="0" applyFont="1" applyAlignment="1">
      <alignment vertical="center"/>
    </xf>
    <xf numFmtId="0" fontId="34" fillId="0" borderId="0" xfId="0" applyFont="1" applyAlignment="1">
      <alignment horizontal="center" vertical="center"/>
    </xf>
    <xf numFmtId="0" fontId="34" fillId="0" borderId="25" xfId="0" applyFont="1" applyBorder="1" applyAlignment="1">
      <alignment horizontal="center" vertical="center"/>
    </xf>
    <xf numFmtId="44" fontId="51" fillId="0" borderId="0" xfId="10" applyNumberFormat="1" applyFont="1" applyFill="1" applyBorder="1" applyAlignment="1">
      <alignment horizontal="center"/>
    </xf>
    <xf numFmtId="164" fontId="34" fillId="0" borderId="0" xfId="0" applyNumberFormat="1" applyFont="1"/>
    <xf numFmtId="0" fontId="4" fillId="0" borderId="0" xfId="23"/>
    <xf numFmtId="0" fontId="34" fillId="0" borderId="0" xfId="0" applyFont="1" applyAlignment="1">
      <alignment horizontal="justify" vertical="center"/>
    </xf>
    <xf numFmtId="0" fontId="4" fillId="0" borderId="0" xfId="23" applyAlignment="1">
      <alignment vertical="top" wrapText="1"/>
    </xf>
    <xf numFmtId="0" fontId="53" fillId="0" borderId="0" xfId="0" applyFont="1" applyAlignment="1">
      <alignment vertical="center"/>
    </xf>
    <xf numFmtId="0" fontId="53" fillId="0" borderId="0" xfId="0" applyFont="1" applyAlignment="1" applyProtection="1">
      <alignment vertical="center"/>
      <protection locked="0"/>
    </xf>
    <xf numFmtId="0" fontId="4" fillId="0" borderId="0" xfId="23" applyProtection="1">
      <protection locked="0"/>
    </xf>
    <xf numFmtId="0" fontId="4" fillId="0" borderId="0" xfId="2" applyProtection="1">
      <protection locked="0"/>
    </xf>
    <xf numFmtId="0" fontId="3" fillId="0" borderId="0" xfId="0" applyFont="1"/>
    <xf numFmtId="0" fontId="30" fillId="0" borderId="0" xfId="2" applyFont="1" applyProtection="1">
      <protection locked="0"/>
    </xf>
    <xf numFmtId="0" fontId="56" fillId="0" borderId="0" xfId="2" applyFont="1" applyAlignment="1" applyProtection="1">
      <alignment vertical="center" wrapText="1"/>
      <protection locked="0"/>
    </xf>
    <xf numFmtId="0" fontId="4" fillId="0" borderId="0" xfId="2" quotePrefix="1" applyProtection="1">
      <protection locked="0"/>
    </xf>
    <xf numFmtId="0" fontId="54" fillId="0" borderId="0" xfId="0" applyFont="1"/>
    <xf numFmtId="0" fontId="4" fillId="0" borderId="17" xfId="5" applyNumberFormat="1" applyBorder="1" applyAlignment="1" applyProtection="1">
      <alignment horizontal="left" vertical="center" wrapText="1"/>
      <protection locked="0"/>
    </xf>
    <xf numFmtId="44" fontId="12" fillId="0" borderId="17" xfId="24" applyBorder="1" applyAlignment="1" applyProtection="1">
      <alignment horizontal="center" vertical="center" wrapText="1"/>
      <protection locked="0"/>
    </xf>
    <xf numFmtId="168" fontId="12" fillId="0" borderId="17" xfId="24" applyNumberFormat="1" applyBorder="1" applyAlignment="1" applyProtection="1">
      <alignment horizontal="center" vertical="center" wrapText="1"/>
      <protection locked="0"/>
    </xf>
    <xf numFmtId="44" fontId="12" fillId="0" borderId="17" xfId="24" applyFont="1" applyBorder="1" applyAlignment="1" applyProtection="1">
      <alignment horizontal="center" vertical="center" wrapText="1"/>
      <protection locked="0"/>
    </xf>
    <xf numFmtId="0" fontId="58"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30" fillId="0" borderId="0" xfId="2" applyFont="1" applyAlignment="1" applyProtection="1">
      <alignment vertical="center"/>
      <protection locked="0"/>
    </xf>
    <xf numFmtId="0" fontId="31" fillId="0" borderId="0" xfId="0" applyFont="1" applyAlignment="1" applyProtection="1">
      <alignment horizontal="right"/>
      <protection locked="0"/>
    </xf>
    <xf numFmtId="0" fontId="8" fillId="0" borderId="0" xfId="2" applyFont="1" applyAlignment="1" applyProtection="1">
      <alignment horizontal="right"/>
      <protection locked="0"/>
    </xf>
    <xf numFmtId="0" fontId="30" fillId="0" borderId="0" xfId="2" applyFont="1" applyAlignment="1" applyProtection="1">
      <alignment horizontal="right"/>
      <protection locked="0"/>
    </xf>
    <xf numFmtId="44" fontId="9" fillId="0" borderId="0" xfId="2" applyNumberFormat="1" applyFont="1" applyAlignment="1" applyProtection="1">
      <alignment vertical="center"/>
      <protection locked="0"/>
    </xf>
    <xf numFmtId="44" fontId="4" fillId="0" borderId="0" xfId="2" applyNumberFormat="1" applyAlignment="1" applyProtection="1">
      <alignment vertical="center"/>
      <protection locked="0"/>
    </xf>
    <xf numFmtId="0" fontId="4" fillId="0" borderId="0" xfId="2" applyAlignment="1" applyProtection="1">
      <alignment horizontal="right"/>
      <protection locked="0"/>
    </xf>
    <xf numFmtId="0" fontId="4" fillId="0" borderId="0" xfId="2" applyAlignment="1" applyProtection="1">
      <alignment wrapText="1"/>
      <protection locked="0"/>
    </xf>
    <xf numFmtId="0" fontId="56" fillId="0" borderId="0" xfId="2" applyFont="1" applyAlignment="1" applyProtection="1">
      <alignment vertical="center"/>
      <protection locked="0"/>
    </xf>
    <xf numFmtId="0" fontId="4" fillId="0" borderId="30" xfId="5" applyNumberFormat="1" applyBorder="1" applyAlignment="1" applyProtection="1">
      <alignment horizontal="left" vertical="center" wrapText="1"/>
      <protection locked="0"/>
    </xf>
    <xf numFmtId="0" fontId="4" fillId="0" borderId="32" xfId="5" applyNumberFormat="1" applyBorder="1" applyAlignment="1" applyProtection="1">
      <alignment horizontal="left" vertical="center" wrapText="1"/>
      <protection locked="0"/>
    </xf>
    <xf numFmtId="0" fontId="55" fillId="0" borderId="0" xfId="2" quotePrefix="1" applyFont="1" applyAlignment="1" applyProtection="1">
      <alignment horizontal="left" vertical="center"/>
      <protection locked="0"/>
    </xf>
    <xf numFmtId="0" fontId="42" fillId="10" borderId="0" xfId="0" applyFont="1" applyFill="1" applyAlignment="1">
      <alignment vertical="center"/>
    </xf>
    <xf numFmtId="0" fontId="39" fillId="0" borderId="0" xfId="22" applyFont="1" applyAlignment="1">
      <alignment vertical="top"/>
    </xf>
    <xf numFmtId="0" fontId="43" fillId="0" borderId="0" xfId="22" applyFont="1" applyFill="1" applyAlignment="1">
      <alignment vertical="top"/>
    </xf>
    <xf numFmtId="0" fontId="44" fillId="0" borderId="0" xfId="0" applyFont="1" applyFill="1"/>
    <xf numFmtId="0" fontId="60" fillId="0" borderId="0" xfId="0" applyFont="1" applyAlignment="1">
      <alignment vertical="center"/>
    </xf>
    <xf numFmtId="0" fontId="60" fillId="0" borderId="0" xfId="0" applyFont="1" applyAlignment="1">
      <alignment horizontal="center" vertical="center"/>
    </xf>
    <xf numFmtId="0" fontId="19" fillId="0" borderId="0" xfId="6" applyFont="1" applyFill="1" applyBorder="1" applyAlignment="1" applyProtection="1">
      <alignment horizontal="left" vertical="center"/>
      <protection locked="0"/>
    </xf>
    <xf numFmtId="0" fontId="1" fillId="0" borderId="0" xfId="8" applyFont="1" applyFill="1" applyBorder="1" applyAlignment="1" applyProtection="1">
      <alignment vertical="center" wrapText="1"/>
      <protection locked="0"/>
    </xf>
    <xf numFmtId="0" fontId="1" fillId="0" borderId="0" xfId="8" applyFont="1" applyFill="1" applyBorder="1" applyAlignment="1" applyProtection="1">
      <alignment vertical="center"/>
      <protection locked="0"/>
    </xf>
    <xf numFmtId="0" fontId="1" fillId="0" borderId="0" xfId="8" applyFont="1" applyFill="1" applyAlignment="1" applyProtection="1">
      <alignment vertical="center"/>
      <protection locked="0"/>
    </xf>
    <xf numFmtId="0" fontId="8" fillId="0" borderId="30" xfId="5" applyNumberFormat="1" applyFont="1" applyBorder="1" applyAlignment="1" applyProtection="1">
      <alignment horizontal="left" vertical="center" wrapText="1"/>
      <protection locked="0"/>
    </xf>
    <xf numFmtId="0" fontId="8" fillId="0" borderId="32" xfId="5" applyNumberFormat="1" applyFont="1" applyBorder="1" applyAlignment="1" applyProtection="1">
      <alignment horizontal="left" vertical="center" wrapText="1"/>
      <protection locked="0"/>
    </xf>
    <xf numFmtId="0" fontId="8" fillId="0" borderId="17" xfId="5" applyNumberFormat="1" applyFont="1" applyBorder="1" applyAlignment="1" applyProtection="1">
      <alignment horizontal="left" vertical="center" wrapText="1"/>
      <protection locked="0"/>
    </xf>
    <xf numFmtId="168" fontId="12" fillId="0" borderId="17" xfId="24" applyNumberFormat="1" applyFont="1" applyBorder="1" applyAlignment="1" applyProtection="1">
      <alignment horizontal="center" vertical="center" wrapText="1"/>
      <protection locked="0"/>
    </xf>
    <xf numFmtId="0" fontId="0" fillId="0" borderId="0" xfId="0" applyAlignment="1">
      <alignment horizontal="right"/>
    </xf>
    <xf numFmtId="14" fontId="0" fillId="0" borderId="17" xfId="0" applyNumberFormat="1" applyBorder="1" applyAlignment="1">
      <alignment horizontal="center" vertical="center"/>
    </xf>
    <xf numFmtId="1" fontId="0" fillId="0" borderId="17" xfId="0" applyNumberFormat="1" applyBorder="1" applyAlignment="1">
      <alignment horizontal="left" vertical="center"/>
    </xf>
    <xf numFmtId="0" fontId="23" fillId="0" borderId="0" xfId="12" applyFont="1" applyFill="1" applyAlignment="1">
      <alignment horizontal="left" vertical="top"/>
    </xf>
    <xf numFmtId="0" fontId="23" fillId="0" borderId="0" xfId="0" applyFont="1"/>
    <xf numFmtId="0" fontId="26" fillId="0" borderId="0" xfId="6" applyFont="1" applyFill="1" applyAlignment="1" applyProtection="1">
      <alignment horizontal="left" vertical="center"/>
      <protection locked="0"/>
    </xf>
    <xf numFmtId="0" fontId="22" fillId="0" borderId="0" xfId="6" applyFont="1" applyFill="1" applyAlignment="1" applyProtection="1">
      <alignment horizontal="left" vertical="center"/>
      <protection locked="0"/>
    </xf>
    <xf numFmtId="0" fontId="23" fillId="0" borderId="0" xfId="8" applyFont="1" applyFill="1" applyProtection="1">
      <protection locked="0"/>
    </xf>
    <xf numFmtId="0" fontId="43" fillId="12" borderId="0" xfId="22" applyFont="1" applyFill="1" applyAlignment="1">
      <alignment vertical="top"/>
    </xf>
    <xf numFmtId="0" fontId="44" fillId="12" borderId="0" xfId="0" applyFont="1" applyFill="1"/>
    <xf numFmtId="44" fontId="30" fillId="3" borderId="1" xfId="10" applyNumberFormat="1" applyFont="1" applyAlignment="1">
      <alignment horizontal="center"/>
    </xf>
    <xf numFmtId="44" fontId="30" fillId="0" borderId="0" xfId="10" applyNumberFormat="1" applyFont="1" applyFill="1" applyBorder="1" applyAlignment="1">
      <alignment horizontal="center"/>
    </xf>
    <xf numFmtId="44" fontId="30" fillId="0" borderId="0" xfId="10" applyNumberFormat="1" applyFont="1" applyFill="1" applyBorder="1" applyAlignment="1">
      <alignment horizontal="center" vertical="center"/>
    </xf>
    <xf numFmtId="44" fontId="30" fillId="3" borderId="26" xfId="10" applyNumberFormat="1" applyFont="1" applyBorder="1" applyAlignment="1">
      <alignment horizontal="center" vertical="center"/>
    </xf>
    <xf numFmtId="44" fontId="9" fillId="3" borderId="1" xfId="10" applyNumberFormat="1" applyFont="1" applyAlignment="1">
      <alignment horizontal="left"/>
    </xf>
    <xf numFmtId="44" fontId="8" fillId="0" borderId="0" xfId="0" applyNumberFormat="1" applyFont="1"/>
    <xf numFmtId="44" fontId="9" fillId="3" borderId="1" xfId="1" applyFont="1" applyFill="1" applyBorder="1" applyAlignment="1">
      <alignment vertical="center"/>
    </xf>
    <xf numFmtId="0" fontId="45" fillId="5" borderId="0" xfId="0" applyFont="1" applyFill="1" applyAlignment="1">
      <alignment vertical="center"/>
    </xf>
    <xf numFmtId="0" fontId="45" fillId="5" borderId="0" xfId="0" applyFont="1" applyFill="1"/>
    <xf numFmtId="0" fontId="42" fillId="5" borderId="0" xfId="0" applyFont="1" applyFill="1"/>
    <xf numFmtId="0" fontId="4" fillId="0" borderId="0" xfId="0" applyFont="1" applyAlignment="1">
      <alignment vertical="center"/>
    </xf>
    <xf numFmtId="0" fontId="42" fillId="0" borderId="0" xfId="0" applyFont="1"/>
    <xf numFmtId="0" fontId="64" fillId="5" borderId="0" xfId="0" applyFont="1" applyFill="1"/>
    <xf numFmtId="0" fontId="65" fillId="5" borderId="0" xfId="0" applyFont="1" applyFill="1"/>
    <xf numFmtId="0" fontId="65" fillId="0" borderId="0" xfId="0" applyFont="1"/>
    <xf numFmtId="0" fontId="66" fillId="5" borderId="0" xfId="22" applyFont="1" applyFill="1" applyAlignment="1">
      <alignment vertical="center"/>
    </xf>
    <xf numFmtId="0" fontId="67" fillId="5" borderId="0" xfId="0" applyFont="1" applyFill="1"/>
    <xf numFmtId="0" fontId="68" fillId="0" borderId="0" xfId="0" applyFont="1"/>
    <xf numFmtId="0" fontId="66" fillId="12" borderId="0" xfId="22" applyFont="1" applyFill="1" applyAlignment="1">
      <alignment vertical="top"/>
    </xf>
    <xf numFmtId="14" fontId="22" fillId="0" borderId="0" xfId="0" applyNumberFormat="1" applyFont="1" applyAlignment="1">
      <alignment vertical="center"/>
    </xf>
    <xf numFmtId="14" fontId="46" fillId="5" borderId="0" xfId="0" applyNumberFormat="1" applyFont="1" applyFill="1" applyAlignment="1">
      <alignment vertical="center"/>
    </xf>
    <xf numFmtId="14" fontId="22" fillId="5" borderId="0" xfId="0" applyNumberFormat="1" applyFont="1" applyFill="1" applyAlignment="1">
      <alignment vertical="center"/>
    </xf>
    <xf numFmtId="0" fontId="45" fillId="10" borderId="0" xfId="0" applyFont="1" applyFill="1" applyAlignment="1">
      <alignment vertical="center"/>
    </xf>
    <xf numFmtId="0" fontId="42" fillId="0" borderId="0" xfId="0" applyFont="1" applyFill="1" applyAlignment="1">
      <alignment vertical="center" wrapText="1"/>
    </xf>
    <xf numFmtId="0" fontId="41" fillId="0" borderId="0" xfId="0" applyFont="1" applyFill="1" applyAlignment="1">
      <alignment vertical="center" wrapText="1"/>
    </xf>
    <xf numFmtId="44" fontId="0" fillId="0" borderId="17" xfId="0" applyNumberFormat="1" applyFont="1" applyBorder="1" applyAlignment="1">
      <alignment vertical="center"/>
    </xf>
    <xf numFmtId="44" fontId="9" fillId="3" borderId="1" xfId="10" applyNumberFormat="1" applyFont="1" applyAlignment="1">
      <alignment vertical="center"/>
    </xf>
    <xf numFmtId="0" fontId="4" fillId="0" borderId="0" xfId="2" applyAlignment="1" applyProtection="1">
      <alignment horizontal="left" vertical="center" wrapText="1"/>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37" xfId="5" applyNumberFormat="1" applyBorder="1" applyAlignment="1" applyProtection="1">
      <alignment horizontal="left" vertical="center" wrapText="1"/>
      <protection locked="0"/>
    </xf>
    <xf numFmtId="0" fontId="1" fillId="2" borderId="20" xfId="8" applyBorder="1" applyAlignment="1" applyProtection="1">
      <alignment vertical="center"/>
      <protection locked="0"/>
    </xf>
    <xf numFmtId="0" fontId="1" fillId="2" borderId="20" xfId="8" applyBorder="1" applyAlignment="1" applyProtection="1">
      <alignment vertical="center" wrapText="1"/>
      <protection locked="0"/>
    </xf>
    <xf numFmtId="0" fontId="1" fillId="2" borderId="7" xfId="6" applyBorder="1" applyAlignment="1" applyProtection="1">
      <alignment horizontal="left" vertical="center" wrapText="1"/>
      <protection locked="0"/>
    </xf>
    <xf numFmtId="0" fontId="4" fillId="0" borderId="0" xfId="2" applyAlignment="1" applyProtection="1">
      <alignment vertical="center" wrapText="1"/>
      <protection locked="0"/>
    </xf>
    <xf numFmtId="0" fontId="23" fillId="0" borderId="28" xfId="2" quotePrefix="1" applyFont="1" applyBorder="1" applyProtection="1">
      <protection locked="0"/>
    </xf>
    <xf numFmtId="0" fontId="23" fillId="0" borderId="0" xfId="2" quotePrefix="1" applyFont="1" applyProtection="1">
      <protection locked="0"/>
    </xf>
    <xf numFmtId="0" fontId="30"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5" fillId="5" borderId="11" xfId="2"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0" fillId="0" borderId="6" xfId="0" applyBorder="1" applyAlignment="1">
      <alignment horizontal="left" indent="1"/>
    </xf>
    <xf numFmtId="0" fontId="0" fillId="0" borderId="9" xfId="0" applyBorder="1" applyAlignment="1" applyProtection="1">
      <alignment horizontal="center"/>
      <protection locked="0"/>
    </xf>
    <xf numFmtId="14" fontId="0" fillId="0" borderId="9" xfId="0" applyNumberFormat="1" applyBorder="1" applyAlignment="1" applyProtection="1">
      <alignment horizontal="center"/>
      <protection locked="0"/>
    </xf>
    <xf numFmtId="0" fontId="8" fillId="0" borderId="0" xfId="0" applyFont="1" applyAlignment="1">
      <alignment horizontal="left" indent="1"/>
    </xf>
    <xf numFmtId="164" fontId="13" fillId="0" borderId="9" xfId="1" applyNumberFormat="1" applyFont="1" applyFill="1" applyBorder="1" applyAlignment="1" applyProtection="1">
      <alignment horizontal="center"/>
      <protection locked="0"/>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5" borderId="9" xfId="0" applyNumberFormat="1" applyFont="1" applyFill="1" applyBorder="1"/>
    <xf numFmtId="0" fontId="14" fillId="0" borderId="0" xfId="2" applyFont="1" applyFill="1" applyAlignment="1">
      <alignment vertical="center"/>
    </xf>
    <xf numFmtId="0" fontId="49" fillId="0" borderId="0" xfId="0" applyFont="1" applyFill="1" applyAlignment="1">
      <alignment vertical="center"/>
    </xf>
    <xf numFmtId="44" fontId="9" fillId="3" borderId="1" xfId="10" applyNumberFormat="1" applyFont="1" applyBorder="1" applyAlignment="1">
      <alignment horizontal="center"/>
    </xf>
    <xf numFmtId="44" fontId="9" fillId="3" borderId="26" xfId="10" applyNumberFormat="1" applyFont="1" applyBorder="1" applyAlignment="1">
      <alignment horizontal="center"/>
    </xf>
    <xf numFmtId="0" fontId="70"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73"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30"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38" xfId="6" applyBorder="1" applyAlignment="1" applyProtection="1">
      <alignment horizontal="left" vertical="center" wrapText="1"/>
      <protection locked="0"/>
    </xf>
    <xf numFmtId="0" fontId="30" fillId="0" borderId="0" xfId="2" applyFont="1" applyAlignment="1" applyProtection="1">
      <alignment wrapText="1"/>
      <protection locked="0"/>
    </xf>
    <xf numFmtId="0" fontId="34" fillId="0" borderId="17" xfId="17" applyNumberFormat="1" applyFont="1" applyBorder="1" applyAlignment="1" applyProtection="1">
      <alignment horizontal="left" vertical="center" wrapText="1"/>
      <protection locked="0"/>
    </xf>
    <xf numFmtId="0" fontId="34" fillId="0" borderId="20" xfId="17" applyNumberFormat="1" applyFont="1" applyBorder="1" applyAlignment="1" applyProtection="1">
      <alignment horizontal="center" vertical="center" wrapText="1"/>
      <protection locked="0"/>
    </xf>
    <xf numFmtId="169" fontId="34" fillId="0" borderId="20" xfId="1" applyNumberFormat="1" applyFont="1" applyBorder="1" applyAlignment="1" applyProtection="1">
      <alignment horizontal="center" vertical="center" wrapText="1"/>
      <protection locked="0"/>
    </xf>
    <xf numFmtId="44" fontId="34" fillId="0" borderId="20" xfId="1" applyFont="1" applyBorder="1" applyAlignment="1" applyProtection="1">
      <alignment horizontal="center" vertical="center" wrapText="1"/>
      <protection locked="0"/>
    </xf>
    <xf numFmtId="0" fontId="34" fillId="0" borderId="20" xfId="1" applyNumberFormat="1" applyFont="1" applyBorder="1" applyAlignment="1" applyProtection="1">
      <alignment horizontal="center" vertical="center" wrapText="1"/>
      <protection locked="0"/>
    </xf>
    <xf numFmtId="0" fontId="54"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0" xfId="1" applyNumberFormat="1" applyFont="1" applyFill="1" applyBorder="1" applyAlignment="1" applyProtection="1">
      <alignment horizontal="center"/>
      <protection locked="0"/>
    </xf>
    <xf numFmtId="0" fontId="1" fillId="2" borderId="0" xfId="6" applyNumberFormat="1" applyAlignment="1" applyProtection="1">
      <alignment horizontal="center"/>
      <protection locked="0"/>
    </xf>
    <xf numFmtId="164" fontId="1" fillId="2" borderId="17" xfId="8" applyNumberFormat="1" applyBorder="1" applyAlignment="1" applyProtection="1">
      <alignment horizontal="center" vertical="center"/>
      <protection locked="0"/>
    </xf>
    <xf numFmtId="0" fontId="1" fillId="2" borderId="40" xfId="8" applyBorder="1" applyAlignment="1" applyProtection="1">
      <alignment vertical="center" wrapText="1"/>
      <protection locked="0"/>
    </xf>
    <xf numFmtId="169" fontId="34" fillId="0" borderId="17" xfId="1" applyNumberFormat="1" applyFont="1" applyBorder="1" applyAlignment="1" applyProtection="1">
      <alignment horizontal="center" vertical="center" wrapText="1"/>
      <protection locked="0"/>
    </xf>
    <xf numFmtId="164" fontId="34" fillId="0" borderId="17" xfId="1" applyNumberFormat="1" applyFont="1" applyBorder="1" applyAlignment="1" applyProtection="1">
      <alignment horizontal="center" vertical="center" wrapText="1"/>
      <protection locked="0"/>
    </xf>
    <xf numFmtId="0" fontId="1" fillId="2" borderId="34" xfId="8" applyBorder="1" applyAlignment="1" applyProtection="1">
      <alignment vertical="center" wrapText="1"/>
      <protection locked="0"/>
    </xf>
    <xf numFmtId="0" fontId="58" fillId="0" borderId="0" xfId="2" applyFont="1" applyProtection="1">
      <protection locked="0"/>
    </xf>
    <xf numFmtId="0" fontId="34" fillId="0" borderId="0" xfId="2" applyFont="1" applyProtection="1">
      <protection locked="0"/>
    </xf>
    <xf numFmtId="0" fontId="34"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31"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5" borderId="9" xfId="2" applyNumberFormat="1" applyFont="1" applyFill="1" applyBorder="1" applyProtection="1">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41"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3" fillId="0" borderId="0" xfId="11" applyFill="1" applyAlignment="1">
      <alignment vertical="center"/>
    </xf>
    <xf numFmtId="0" fontId="26"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protection locked="0"/>
    </xf>
    <xf numFmtId="0" fontId="3" fillId="0" borderId="0" xfId="11" applyFill="1"/>
    <xf numFmtId="0" fontId="1" fillId="0" borderId="0" xfId="8" applyFill="1" applyBorder="1" applyProtection="1">
      <protection locked="0"/>
    </xf>
    <xf numFmtId="0" fontId="23" fillId="0" borderId="0" xfId="11" applyFont="1" applyFill="1"/>
    <xf numFmtId="0" fontId="22" fillId="0" borderId="0" xfId="6" applyFont="1" applyFill="1" applyBorder="1" applyAlignment="1" applyProtection="1">
      <alignment horizontal="left" vertical="center"/>
      <protection locked="0"/>
    </xf>
    <xf numFmtId="0" fontId="23" fillId="0" borderId="0" xfId="8" applyFont="1" applyFill="1" applyBorder="1" applyProtection="1">
      <protection locked="0"/>
    </xf>
    <xf numFmtId="0" fontId="3" fillId="0" borderId="0" xfId="4" applyFill="1"/>
    <xf numFmtId="0" fontId="21" fillId="0" borderId="0" xfId="8"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14" fontId="0" fillId="0" borderId="17" xfId="1" applyNumberFormat="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9" fillId="0" borderId="0" xfId="10" applyNumberFormat="1" applyFont="1" applyFill="1" applyBorder="1" applyAlignment="1" applyProtection="1">
      <alignment horizontal="center" vertical="center" wrapText="1"/>
      <protection locked="0"/>
    </xf>
    <xf numFmtId="44" fontId="9" fillId="0" borderId="42" xfId="10" applyNumberFormat="1" applyFont="1" applyFill="1" applyBorder="1"/>
    <xf numFmtId="165" fontId="9" fillId="0" borderId="0" xfId="10" applyNumberFormat="1" applyFont="1" applyFill="1" applyBorder="1"/>
    <xf numFmtId="0" fontId="13" fillId="0" borderId="0" xfId="0" applyFont="1" applyAlignment="1">
      <alignment horizontal="right"/>
    </xf>
    <xf numFmtId="44" fontId="9" fillId="15" borderId="35" xfId="10" applyNumberFormat="1" applyFont="1" applyFill="1" applyBorder="1"/>
    <xf numFmtId="165" fontId="2" fillId="0" borderId="0" xfId="10" applyNumberFormat="1" applyFill="1" applyBorder="1"/>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applyAlignment="1"/>
    <xf numFmtId="0" fontId="0" fillId="0" borderId="0" xfId="0" applyFont="1" applyFill="1" applyAlignment="1">
      <alignment vertical="center"/>
    </xf>
    <xf numFmtId="44" fontId="9" fillId="3" borderId="39" xfId="1" applyFont="1" applyFill="1" applyBorder="1" applyAlignment="1">
      <alignment vertical="center"/>
    </xf>
    <xf numFmtId="0" fontId="1" fillId="0" borderId="0" xfId="8" applyFont="1" applyFill="1" applyBorder="1" applyAlignment="1" applyProtection="1">
      <alignment horizontal="center" wrapText="1"/>
      <protection locked="0"/>
    </xf>
    <xf numFmtId="0" fontId="1" fillId="0" borderId="0" xfId="6" applyFont="1" applyFill="1" applyBorder="1" applyAlignment="1" applyProtection="1">
      <alignment horizontal="center" wrapText="1"/>
      <protection locked="0"/>
    </xf>
    <xf numFmtId="44" fontId="1" fillId="0" borderId="0" xfId="8" applyNumberFormat="1" applyFont="1" applyFill="1" applyBorder="1" applyAlignment="1" applyProtection="1">
      <alignment horizontal="center" vertical="center" wrapText="1"/>
      <protection locked="0"/>
    </xf>
    <xf numFmtId="44" fontId="9" fillId="0" borderId="0" xfId="1"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165" fontId="0" fillId="0" borderId="0" xfId="13" applyNumberFormat="1" applyFont="1" applyFill="1" applyBorder="1" applyAlignment="1" applyProtection="1">
      <alignment vertical="center"/>
      <protection locked="0"/>
    </xf>
    <xf numFmtId="0" fontId="3" fillId="16" borderId="0" xfId="4" applyFill="1" applyAlignment="1">
      <alignment vertical="center"/>
    </xf>
    <xf numFmtId="0" fontId="26" fillId="16" borderId="0" xfId="6" applyFont="1" applyFill="1" applyBorder="1" applyAlignment="1" applyProtection="1">
      <alignment horizontal="left" vertical="center"/>
      <protection locked="0"/>
    </xf>
    <xf numFmtId="0" fontId="19" fillId="16" borderId="0" xfId="6" applyFont="1" applyFill="1" applyBorder="1" applyAlignment="1" applyProtection="1">
      <alignment horizontal="left" vertical="center"/>
      <protection locked="0"/>
    </xf>
    <xf numFmtId="0" fontId="1" fillId="16" borderId="0" xfId="8" applyFont="1" applyFill="1" applyBorder="1" applyAlignment="1" applyProtection="1">
      <alignment vertical="center" wrapText="1"/>
      <protection locked="0"/>
    </xf>
    <xf numFmtId="0" fontId="1" fillId="16" borderId="0" xfId="8" applyFont="1" applyFill="1" applyBorder="1" applyAlignment="1" applyProtection="1">
      <alignment horizontal="center" wrapText="1"/>
      <protection locked="0"/>
    </xf>
    <xf numFmtId="44" fontId="1" fillId="16" borderId="0" xfId="8" applyNumberFormat="1" applyFont="1" applyFill="1" applyBorder="1" applyAlignment="1" applyProtection="1">
      <alignment horizontal="center" vertical="center" wrapText="1"/>
      <protection locked="0"/>
    </xf>
    <xf numFmtId="44" fontId="9" fillId="16" borderId="0" xfId="1" applyFont="1" applyFill="1" applyBorder="1" applyAlignment="1">
      <alignment vertical="center"/>
    </xf>
    <xf numFmtId="0" fontId="0" fillId="16" borderId="0" xfId="0" applyFont="1" applyFill="1" applyBorder="1" applyAlignment="1">
      <alignment vertical="center"/>
    </xf>
    <xf numFmtId="0" fontId="7" fillId="16" borderId="0" xfId="0" applyFont="1" applyFill="1" applyBorder="1" applyAlignment="1">
      <alignment horizontal="center" vertical="center" wrapText="1"/>
    </xf>
    <xf numFmtId="165" fontId="0" fillId="16" borderId="0" xfId="13" applyNumberFormat="1" applyFont="1" applyFill="1" applyBorder="1" applyAlignment="1" applyProtection="1">
      <alignment vertical="center"/>
      <protection locked="0"/>
    </xf>
    <xf numFmtId="0" fontId="0" fillId="16" borderId="0" xfId="0" applyFont="1" applyFill="1" applyAlignment="1">
      <alignment vertical="center"/>
    </xf>
    <xf numFmtId="0" fontId="3" fillId="16" borderId="0" xfId="4" applyFill="1" applyAlignment="1" applyProtection="1">
      <alignment vertical="center"/>
      <protection locked="0"/>
    </xf>
    <xf numFmtId="0" fontId="3" fillId="16" borderId="0" xfId="4" applyFill="1" applyProtection="1">
      <protection locked="0"/>
    </xf>
    <xf numFmtId="0" fontId="3" fillId="16" borderId="0" xfId="4" applyFill="1" applyBorder="1" applyAlignment="1" applyProtection="1">
      <alignment vertical="center"/>
      <protection locked="0"/>
    </xf>
    <xf numFmtId="0" fontId="3" fillId="16" borderId="0" xfId="4" applyFill="1" applyBorder="1" applyProtection="1">
      <protection locked="0"/>
    </xf>
    <xf numFmtId="0" fontId="3" fillId="16" borderId="0" xfId="4" applyFill="1" applyBorder="1" applyAlignment="1" applyProtection="1">
      <alignment horizontal="center" vertical="center" wrapText="1"/>
      <protection locked="0"/>
    </xf>
    <xf numFmtId="44" fontId="3" fillId="16" borderId="0" xfId="4" applyNumberFormat="1" applyFill="1" applyBorder="1" applyAlignment="1" applyProtection="1">
      <alignment horizontal="center" vertical="center" wrapText="1"/>
      <protection locked="0"/>
    </xf>
    <xf numFmtId="165" fontId="3" fillId="16" borderId="0" xfId="4" applyNumberFormat="1" applyFill="1" applyBorder="1"/>
    <xf numFmtId="9" fontId="0" fillId="0" borderId="0" xfId="9" applyFont="1" applyFill="1" applyBorder="1" applyAlignment="1" applyProtection="1">
      <alignment vertical="center"/>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3" fillId="0" borderId="0" xfId="4" applyFill="1" applyBorder="1" applyAlignment="1" applyProtection="1">
      <alignment vertical="center"/>
      <protection locked="0"/>
    </xf>
    <xf numFmtId="0" fontId="3" fillId="0" borderId="0" xfId="4" applyFill="1" applyBorder="1" applyProtection="1">
      <protection locked="0"/>
    </xf>
    <xf numFmtId="0" fontId="3" fillId="0" borderId="0" xfId="4"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165" fontId="3" fillId="0" borderId="0" xfId="4" applyNumberFormat="1" applyFill="1" applyBorder="1"/>
    <xf numFmtId="0" fontId="56" fillId="0" borderId="0" xfId="2" applyFont="1" applyFill="1" applyAlignment="1" applyProtection="1">
      <alignment horizontal="center" vertical="center" wrapText="1"/>
      <protection locked="0"/>
    </xf>
    <xf numFmtId="0" fontId="4" fillId="0" borderId="0" xfId="2" applyFill="1" applyProtection="1">
      <protection locked="0"/>
    </xf>
    <xf numFmtId="0" fontId="31"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4" fillId="0" borderId="0" xfId="2" applyFill="1" applyAlignment="1" applyProtection="1">
      <alignment vertical="center"/>
      <protection locked="0"/>
    </xf>
    <xf numFmtId="0" fontId="8" fillId="0" borderId="0" xfId="2" applyFont="1" applyFill="1" applyAlignment="1" applyProtection="1">
      <alignment vertical="center"/>
      <protection locked="0"/>
    </xf>
    <xf numFmtId="0" fontId="56" fillId="16" borderId="0" xfId="2" applyFont="1" applyFill="1" applyAlignment="1" applyProtection="1">
      <alignment horizontal="center" vertical="center" wrapText="1"/>
      <protection locked="0"/>
    </xf>
    <xf numFmtId="0" fontId="4" fillId="16" borderId="0" xfId="2" applyFill="1" applyProtection="1">
      <protection locked="0"/>
    </xf>
    <xf numFmtId="0" fontId="4" fillId="16" borderId="0" xfId="2" applyFill="1" applyAlignment="1" applyProtection="1">
      <alignment vertical="center" wrapText="1"/>
      <protection locked="0"/>
    </xf>
    <xf numFmtId="0" fontId="4" fillId="16" borderId="0" xfId="2" applyFill="1" applyAlignment="1" applyProtection="1">
      <alignment vertical="center"/>
      <protection locked="0"/>
    </xf>
    <xf numFmtId="0" fontId="8" fillId="16" borderId="0" xfId="2" applyFont="1" applyFill="1" applyAlignment="1" applyProtection="1">
      <alignment vertical="center"/>
      <protection locked="0"/>
    </xf>
    <xf numFmtId="14" fontId="8" fillId="0" borderId="19" xfId="5" applyNumberFormat="1" applyFont="1" applyBorder="1" applyAlignment="1" applyProtection="1">
      <alignment vertical="center" wrapText="1"/>
      <protection locked="0"/>
    </xf>
    <xf numFmtId="14" fontId="8" fillId="0" borderId="20" xfId="5" applyNumberFormat="1" applyFont="1" applyBorder="1" applyAlignment="1" applyProtection="1">
      <alignment vertical="center" wrapText="1"/>
      <protection locked="0"/>
    </xf>
    <xf numFmtId="14" fontId="4" fillId="0" borderId="19" xfId="5" applyNumberFormat="1" applyBorder="1" applyAlignment="1" applyProtection="1">
      <alignment vertical="center" wrapText="1"/>
      <protection locked="0"/>
    </xf>
    <xf numFmtId="14" fontId="4" fillId="0" borderId="20" xfId="5" applyNumberFormat="1" applyBorder="1" applyAlignment="1" applyProtection="1">
      <alignment vertical="center" wrapText="1"/>
      <protection locked="0"/>
    </xf>
    <xf numFmtId="0" fontId="31" fillId="0" borderId="0" xfId="0" applyFont="1" applyAlignment="1">
      <alignment horizontal="left" vertical="center" wrapText="1"/>
    </xf>
    <xf numFmtId="0" fontId="15" fillId="0" borderId="0" xfId="0" applyFont="1" applyBorder="1" applyAlignment="1">
      <alignment horizontal="center" vertical="center" wrapText="1"/>
    </xf>
    <xf numFmtId="0" fontId="42" fillId="13" borderId="0" xfId="2" applyFont="1" applyFill="1" applyAlignment="1">
      <alignment horizontal="left" vertical="center"/>
    </xf>
    <xf numFmtId="0" fontId="45" fillId="13" borderId="0" xfId="2" applyFont="1" applyFill="1" applyAlignment="1">
      <alignment horizontal="left" vertical="center"/>
    </xf>
    <xf numFmtId="0" fontId="42" fillId="13" borderId="0" xfId="0" applyFont="1" applyFill="1" applyAlignment="1">
      <alignment vertical="center"/>
    </xf>
    <xf numFmtId="44" fontId="2" fillId="3" borderId="33" xfId="1" applyFont="1" applyFill="1" applyBorder="1" applyAlignment="1">
      <alignment vertical="center"/>
    </xf>
    <xf numFmtId="0" fontId="1" fillId="2" borderId="17" xfId="8" applyFont="1" applyBorder="1" applyAlignment="1" applyProtection="1">
      <alignment horizontal="center" wrapText="1"/>
      <protection locked="0"/>
    </xf>
    <xf numFmtId="0" fontId="1" fillId="2" borderId="17" xfId="6" applyFont="1" applyBorder="1" applyAlignment="1" applyProtection="1">
      <alignment horizontal="center" wrapText="1"/>
      <protection locked="0"/>
    </xf>
    <xf numFmtId="0" fontId="1" fillId="2" borderId="17" xfId="6" applyBorder="1" applyAlignment="1" applyProtection="1">
      <alignment horizontal="left" vertical="center" wrapText="1"/>
      <protection locked="0"/>
    </xf>
    <xf numFmtId="44" fontId="1" fillId="2" borderId="17" xfId="8" applyNumberFormat="1" applyFont="1" applyBorder="1" applyAlignment="1" applyProtection="1">
      <alignment horizontal="center" vertical="center" wrapText="1"/>
      <protection locked="0"/>
    </xf>
    <xf numFmtId="44" fontId="9" fillId="3" borderId="17" xfId="1" applyFont="1" applyFill="1" applyBorder="1" applyAlignment="1">
      <alignment vertical="center"/>
    </xf>
    <xf numFmtId="164" fontId="1" fillId="2" borderId="17" xfId="8" applyNumberFormat="1" applyFont="1" applyBorder="1" applyAlignment="1" applyProtection="1">
      <alignment horizontal="left" vertical="center" wrapText="1"/>
      <protection locked="0"/>
    </xf>
    <xf numFmtId="164" fontId="1" fillId="2" borderId="31" xfId="8" applyNumberFormat="1" applyBorder="1" applyAlignment="1" applyProtection="1">
      <alignment horizontal="center" vertical="center"/>
      <protection locked="0"/>
    </xf>
    <xf numFmtId="0" fontId="1" fillId="2" borderId="17" xfId="6" applyBorder="1" applyAlignment="1" applyProtection="1">
      <alignment horizontal="center" vertical="center" wrapText="1"/>
      <protection locked="0"/>
    </xf>
    <xf numFmtId="0" fontId="69" fillId="14" borderId="17" xfId="25" applyBorder="1" applyAlignment="1" applyProtection="1">
      <alignment horizontal="center" vertical="center" wrapText="1"/>
      <protection locked="0"/>
    </xf>
    <xf numFmtId="0" fontId="74" fillId="2" borderId="17" xfId="8" applyFont="1" applyBorder="1" applyAlignment="1" applyProtection="1">
      <alignment vertical="center" wrapText="1"/>
      <protection locked="0"/>
    </xf>
    <xf numFmtId="164" fontId="1" fillId="2" borderId="17" xfId="1" applyNumberFormat="1" applyFont="1" applyFill="1" applyBorder="1" applyAlignment="1" applyProtection="1">
      <alignment horizontal="center"/>
      <protection locked="0"/>
    </xf>
    <xf numFmtId="0" fontId="1" fillId="2" borderId="17" xfId="6" applyNumberFormat="1" applyBorder="1" applyAlignment="1" applyProtection="1">
      <alignment horizontal="center"/>
      <protection locked="0"/>
    </xf>
    <xf numFmtId="0" fontId="1" fillId="2" borderId="17" xfId="8" applyBorder="1" applyAlignment="1" applyProtection="1">
      <alignment vertical="center" wrapText="1"/>
      <protection locked="0"/>
    </xf>
    <xf numFmtId="0" fontId="1" fillId="2" borderId="17" xfId="8" applyBorder="1" applyAlignment="1" applyProtection="1">
      <alignment vertical="center"/>
      <protection locked="0"/>
    </xf>
    <xf numFmtId="165" fontId="9" fillId="3" borderId="33" xfId="10" applyNumberFormat="1" applyFont="1" applyBorder="1"/>
    <xf numFmtId="0" fontId="21" fillId="2" borderId="17" xfId="8" applyFont="1" applyBorder="1" applyAlignment="1" applyProtection="1">
      <alignment horizontal="center" vertical="center" wrapText="1"/>
      <protection locked="0"/>
    </xf>
    <xf numFmtId="0" fontId="21" fillId="2" borderId="17" xfId="6" applyFont="1" applyBorder="1" applyAlignment="1" applyProtection="1">
      <alignment horizontal="center" vertical="center" wrapText="1"/>
      <protection locked="0"/>
    </xf>
    <xf numFmtId="44" fontId="1" fillId="2" borderId="17" xfId="8" applyNumberFormat="1" applyBorder="1" applyAlignment="1" applyProtection="1">
      <alignment horizontal="center" vertical="center" wrapText="1"/>
      <protection locked="0"/>
    </xf>
    <xf numFmtId="44" fontId="9" fillId="3" borderId="17" xfId="10" applyNumberFormat="1" applyFont="1" applyBorder="1" applyAlignment="1" applyProtection="1">
      <alignment horizontal="center" vertical="center" wrapText="1"/>
      <protection locked="0"/>
    </xf>
    <xf numFmtId="44" fontId="63" fillId="2" borderId="17" xfId="8" applyNumberFormat="1" applyFont="1" applyBorder="1" applyAlignment="1" applyProtection="1">
      <alignment horizontal="center" vertical="center" wrapText="1"/>
      <protection locked="0"/>
    </xf>
    <xf numFmtId="44" fontId="1" fillId="2" borderId="17" xfId="8" applyNumberFormat="1" applyFont="1" applyBorder="1" applyAlignment="1" applyProtection="1">
      <alignment horizontal="left" vertical="center" wrapText="1"/>
      <protection locked="0"/>
    </xf>
    <xf numFmtId="0" fontId="1" fillId="2" borderId="17" xfId="6" applyBorder="1" applyAlignment="1" applyProtection="1">
      <alignment horizontal="left" vertical="center"/>
      <protection locked="0"/>
    </xf>
    <xf numFmtId="164" fontId="1" fillId="2" borderId="17" xfId="8" applyNumberFormat="1" applyFont="1" applyBorder="1" applyAlignment="1" applyProtection="1">
      <alignment horizontal="left" vertical="center"/>
      <protection locked="0"/>
    </xf>
    <xf numFmtId="0" fontId="23" fillId="0" borderId="0" xfId="4" quotePrefix="1" applyFont="1" applyFill="1" applyBorder="1" applyAlignment="1" applyProtection="1">
      <alignment vertical="center"/>
      <protection locked="0"/>
    </xf>
    <xf numFmtId="0" fontId="9" fillId="0" borderId="0" xfId="0" applyFont="1" applyFill="1" applyAlignment="1">
      <alignment vertical="center"/>
    </xf>
    <xf numFmtId="0" fontId="0" fillId="0" borderId="9" xfId="0" applyBorder="1" applyAlignment="1">
      <alignment vertical="center" wrapText="1"/>
    </xf>
    <xf numFmtId="0" fontId="0" fillId="0" borderId="6" xfId="0" applyBorder="1" applyAlignment="1">
      <alignment horizontal="right" vertical="center" wrapText="1"/>
    </xf>
    <xf numFmtId="0" fontId="76" fillId="0" borderId="0" xfId="0" applyFont="1" applyAlignment="1">
      <alignment vertical="center"/>
    </xf>
    <xf numFmtId="0" fontId="0" fillId="0" borderId="0" xfId="0" applyAlignment="1">
      <alignment horizontal="left" vertical="center" indent="2"/>
    </xf>
    <xf numFmtId="0" fontId="0" fillId="0" borderId="0" xfId="0" applyBorder="1" applyAlignment="1">
      <alignment vertical="center"/>
    </xf>
    <xf numFmtId="0" fontId="45" fillId="0" borderId="0" xfId="0" applyFont="1" applyFill="1" applyBorder="1" applyAlignment="1">
      <alignment horizontal="left" vertical="center" wrapText="1"/>
    </xf>
    <xf numFmtId="0" fontId="45" fillId="0" borderId="0" xfId="0" applyFont="1" applyAlignment="1">
      <alignment vertical="center"/>
    </xf>
    <xf numFmtId="0" fontId="45" fillId="0" borderId="0" xfId="0" applyFont="1" applyBorder="1" applyAlignment="1">
      <alignment vertical="center"/>
    </xf>
    <xf numFmtId="0" fontId="42" fillId="0" borderId="0" xfId="0" applyFont="1" applyBorder="1" applyAlignment="1">
      <alignment vertical="center"/>
    </xf>
    <xf numFmtId="0" fontId="45" fillId="0" borderId="0" xfId="0" applyFont="1"/>
    <xf numFmtId="0" fontId="46" fillId="0" borderId="0" xfId="0" applyFont="1" applyAlignment="1">
      <alignment vertical="center"/>
    </xf>
    <xf numFmtId="0" fontId="25"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13" xfId="0" applyBorder="1"/>
    <xf numFmtId="0" fontId="0" fillId="0" borderId="10" xfId="0" applyBorder="1"/>
    <xf numFmtId="0" fontId="0" fillId="0" borderId="8" xfId="0"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8" xfId="0" applyBorder="1" applyAlignment="1">
      <alignment vertical="top"/>
    </xf>
    <xf numFmtId="164" fontId="1" fillId="2" borderId="17" xfId="8" applyNumberFormat="1" applyBorder="1" applyAlignment="1" applyProtection="1">
      <alignment horizontal="left" vertical="center" wrapText="1"/>
      <protection locked="0"/>
    </xf>
    <xf numFmtId="0" fontId="21" fillId="0" borderId="7" xfId="8" applyFont="1" applyFill="1" applyBorder="1" applyAlignment="1" applyProtection="1">
      <alignment horizontal="center" vertical="center" wrapText="1"/>
      <protection locked="0"/>
    </xf>
    <xf numFmtId="0" fontId="21" fillId="0" borderId="7" xfId="6" applyFont="1" applyFill="1" applyBorder="1" applyAlignment="1" applyProtection="1">
      <alignment horizontal="center" vertical="center" wrapText="1"/>
      <protection locked="0"/>
    </xf>
    <xf numFmtId="0" fontId="1" fillId="0" borderId="7" xfId="6" applyFill="1" applyBorder="1" applyAlignment="1" applyProtection="1">
      <alignment horizontal="left" vertical="center" wrapText="1"/>
      <protection locked="0"/>
    </xf>
    <xf numFmtId="0" fontId="4" fillId="0" borderId="0" xfId="2" applyFill="1" applyAlignment="1" applyProtection="1">
      <alignment vertical="top" wrapText="1"/>
      <protection locked="0"/>
    </xf>
    <xf numFmtId="0" fontId="3" fillId="0" borderId="0" xfId="0" applyFont="1" applyFill="1"/>
    <xf numFmtId="0" fontId="8" fillId="0" borderId="0" xfId="0" applyFont="1" applyFill="1" applyAlignment="1">
      <alignment vertical="top"/>
    </xf>
    <xf numFmtId="44" fontId="1" fillId="0" borderId="27" xfId="8" applyNumberFormat="1" applyFill="1" applyBorder="1" applyAlignment="1" applyProtection="1">
      <alignment horizontal="center" vertical="center" wrapText="1"/>
      <protection locked="0"/>
    </xf>
    <xf numFmtId="44" fontId="30" fillId="15" borderId="9" xfId="2" applyNumberFormat="1" applyFont="1" applyFill="1" applyBorder="1" applyAlignment="1" applyProtection="1">
      <alignment vertical="center" wrapText="1"/>
      <protection locked="0"/>
    </xf>
    <xf numFmtId="0" fontId="58" fillId="0" borderId="0" xfId="0" applyFont="1" applyAlignment="1">
      <alignment vertical="center"/>
    </xf>
    <xf numFmtId="0" fontId="55" fillId="0" borderId="0" xfId="2" applyFont="1" applyProtection="1">
      <protection locked="0"/>
    </xf>
    <xf numFmtId="44" fontId="8" fillId="3" borderId="17" xfId="10" applyNumberFormat="1" applyFont="1" applyBorder="1" applyAlignment="1" applyProtection="1">
      <alignment horizontal="center" vertical="center" wrapText="1"/>
      <protection locked="0"/>
    </xf>
    <xf numFmtId="164" fontId="8" fillId="3" borderId="17" xfId="1" applyNumberFormat="1" applyFont="1" applyFill="1" applyBorder="1" applyProtection="1">
      <protection locked="0"/>
    </xf>
    <xf numFmtId="164" fontId="8" fillId="3" borderId="33" xfId="1" applyNumberFormat="1" applyFont="1" applyFill="1" applyBorder="1" applyProtection="1">
      <protection locked="0"/>
    </xf>
    <xf numFmtId="164" fontId="8" fillId="3" borderId="1" xfId="1" applyNumberFormat="1" applyFont="1" applyFill="1" applyBorder="1" applyProtection="1">
      <protection locked="0"/>
    </xf>
    <xf numFmtId="0" fontId="34" fillId="0" borderId="0" xfId="0" applyFont="1" applyAlignment="1" applyProtection="1">
      <alignment vertical="center"/>
      <protection locked="0"/>
    </xf>
    <xf numFmtId="44" fontId="30" fillId="15" borderId="9" xfId="10" applyNumberFormat="1" applyFont="1" applyFill="1" applyBorder="1" applyAlignment="1">
      <alignment horizontal="center"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34" fillId="0" borderId="0" xfId="0" applyFont="1" applyAlignment="1">
      <alignment vertical="center"/>
    </xf>
    <xf numFmtId="0" fontId="30" fillId="0" borderId="9" xfId="4" applyFont="1" applyFill="1" applyBorder="1" applyAlignment="1" applyProtection="1">
      <alignment horizontal="right" vertical="center" wrapText="1"/>
      <protection locked="0"/>
    </xf>
    <xf numFmtId="44" fontId="13" fillId="15" borderId="9" xfId="0" applyNumberFormat="1" applyFont="1" applyFill="1" applyBorder="1" applyAlignment="1">
      <alignment vertical="center"/>
    </xf>
    <xf numFmtId="14" fontId="8" fillId="0" borderId="17" xfId="5" applyNumberFormat="1" applyFont="1" applyBorder="1" applyAlignment="1" applyProtection="1">
      <alignment horizontal="left" vertical="center" wrapText="1"/>
      <protection locked="0"/>
    </xf>
    <xf numFmtId="44" fontId="9" fillId="10" borderId="0" xfId="2" applyNumberFormat="1" applyFont="1" applyFill="1" applyAlignment="1" applyProtection="1">
      <alignment vertical="center"/>
      <protection locked="0"/>
    </xf>
    <xf numFmtId="44" fontId="13" fillId="10" borderId="0" xfId="0" applyNumberFormat="1" applyFont="1" applyFill="1" applyAlignment="1" applyProtection="1">
      <alignment horizontal="right"/>
      <protection locked="0"/>
    </xf>
    <xf numFmtId="0" fontId="8" fillId="0" borderId="17" xfId="5" applyNumberFormat="1" applyFont="1" applyBorder="1" applyAlignment="1" applyProtection="1">
      <alignment horizontal="center" vertical="center" wrapText="1"/>
      <protection locked="0"/>
    </xf>
    <xf numFmtId="0" fontId="4" fillId="0" borderId="17" xfId="5" applyNumberFormat="1" applyBorder="1" applyAlignment="1" applyProtection="1">
      <alignment horizontal="center" vertical="center" wrapText="1"/>
      <protection locked="0"/>
    </xf>
    <xf numFmtId="0" fontId="0" fillId="0" borderId="0" xfId="0" applyAlignment="1" applyProtection="1">
      <alignment horizontal="center"/>
      <protection locked="0"/>
    </xf>
    <xf numFmtId="0" fontId="23" fillId="0" borderId="0" xfId="2" quotePrefix="1" applyFont="1" applyBorder="1" applyProtection="1">
      <protection locked="0"/>
    </xf>
    <xf numFmtId="0" fontId="23" fillId="0" borderId="0" xfId="2" quotePrefix="1" applyFont="1" applyFill="1" applyBorder="1" applyProtection="1">
      <protection locked="0"/>
    </xf>
    <xf numFmtId="0" fontId="48" fillId="17" borderId="0" xfId="2" applyFont="1" applyFill="1" applyAlignment="1">
      <alignment vertical="center"/>
    </xf>
    <xf numFmtId="0" fontId="78" fillId="18" borderId="0" xfId="0" applyFont="1" applyFill="1" applyAlignment="1">
      <alignment vertical="center"/>
    </xf>
    <xf numFmtId="0" fontId="30" fillId="17" borderId="17" xfId="2" applyFont="1" applyFill="1" applyBorder="1" applyAlignment="1" applyProtection="1">
      <alignment wrapText="1"/>
      <protection locked="0"/>
    </xf>
    <xf numFmtId="0" fontId="9" fillId="17" borderId="0" xfId="2" applyFont="1" applyFill="1" applyAlignment="1" applyProtection="1">
      <alignment horizontal="center" wrapText="1"/>
      <protection locked="0"/>
    </xf>
    <xf numFmtId="0" fontId="9" fillId="17" borderId="0" xfId="2" applyFont="1" applyFill="1" applyAlignment="1" applyProtection="1">
      <alignment horizontal="left"/>
      <protection locked="0"/>
    </xf>
    <xf numFmtId="0" fontId="13" fillId="17" borderId="0" xfId="2" applyFont="1" applyFill="1" applyAlignment="1" applyProtection="1">
      <alignment horizontal="center" wrapText="1"/>
      <protection locked="0"/>
    </xf>
    <xf numFmtId="0" fontId="1" fillId="0" borderId="0" xfId="8" applyFill="1" applyAlignment="1" applyProtection="1">
      <alignment vertical="center"/>
      <protection locked="0"/>
    </xf>
    <xf numFmtId="0" fontId="1" fillId="0" borderId="0" xfId="8" applyFill="1" applyAlignment="1" applyProtection="1">
      <alignment horizontal="left" vertical="center"/>
      <protection locked="0"/>
    </xf>
    <xf numFmtId="0" fontId="8" fillId="17" borderId="0" xfId="2" applyFont="1" applyFill="1" applyAlignment="1" applyProtection="1">
      <alignment vertical="center"/>
      <protection locked="0"/>
    </xf>
    <xf numFmtId="0" fontId="12" fillId="17" borderId="0" xfId="2" quotePrefix="1" applyFont="1" applyFill="1" applyAlignment="1" applyProtection="1">
      <alignment vertical="center"/>
      <protection locked="0"/>
    </xf>
    <xf numFmtId="0" fontId="12" fillId="17" borderId="0" xfId="2" applyFont="1" applyFill="1" applyAlignment="1" applyProtection="1">
      <alignment horizontal="center" vertical="center"/>
      <protection locked="0"/>
    </xf>
    <xf numFmtId="0" fontId="12" fillId="17" borderId="0" xfId="2" applyFont="1" applyFill="1" applyAlignment="1" applyProtection="1">
      <alignment vertical="center"/>
      <protection locked="0"/>
    </xf>
    <xf numFmtId="0" fontId="9" fillId="17" borderId="0" xfId="4" applyFont="1" applyFill="1" applyBorder="1" applyAlignment="1" applyProtection="1">
      <alignment wrapText="1"/>
      <protection locked="0"/>
    </xf>
    <xf numFmtId="0" fontId="9" fillId="17" borderId="17" xfId="2" applyFont="1" applyFill="1" applyBorder="1" applyAlignment="1" applyProtection="1">
      <alignment horizontal="center" wrapText="1"/>
      <protection locked="0"/>
    </xf>
    <xf numFmtId="0" fontId="9" fillId="17" borderId="0" xfId="12" applyFont="1" applyFill="1" applyAlignment="1">
      <alignment horizontal="center" vertical="center" wrapText="1"/>
    </xf>
    <xf numFmtId="0" fontId="57" fillId="17" borderId="0" xfId="4" applyFont="1" applyFill="1" applyBorder="1" applyAlignment="1" applyProtection="1">
      <alignment vertical="center"/>
      <protection locked="0"/>
    </xf>
    <xf numFmtId="0" fontId="57" fillId="17" borderId="0" xfId="4" applyFont="1" applyFill="1" applyBorder="1" applyAlignment="1" applyProtection="1">
      <alignment vertical="top"/>
      <protection locked="0"/>
    </xf>
    <xf numFmtId="0" fontId="30" fillId="17" borderId="17" xfId="2" applyFont="1" applyFill="1" applyBorder="1" applyAlignment="1" applyProtection="1">
      <alignment horizontal="center" vertical="center" wrapText="1"/>
      <protection locked="0"/>
    </xf>
    <xf numFmtId="0" fontId="30" fillId="17" borderId="5" xfId="2" applyFont="1" applyFill="1" applyBorder="1" applyAlignment="1" applyProtection="1">
      <alignment wrapText="1"/>
      <protection locked="0"/>
    </xf>
    <xf numFmtId="0" fontId="6" fillId="17" borderId="0" xfId="4" applyFont="1" applyFill="1" applyBorder="1" applyAlignment="1" applyProtection="1">
      <alignment vertical="center"/>
      <protection locked="0"/>
    </xf>
    <xf numFmtId="0" fontId="30" fillId="17" borderId="7" xfId="2" applyFont="1" applyFill="1" applyBorder="1" applyAlignment="1" applyProtection="1">
      <alignment wrapText="1"/>
      <protection locked="0"/>
    </xf>
    <xf numFmtId="0" fontId="42" fillId="13" borderId="0" xfId="2" applyFont="1" applyFill="1" applyAlignment="1">
      <alignment horizontal="left" vertical="center" wrapText="1"/>
    </xf>
    <xf numFmtId="0" fontId="42" fillId="13" borderId="0" xfId="2" applyFont="1" applyFill="1" applyAlignment="1">
      <alignment horizontal="left" vertical="top" wrapText="1"/>
    </xf>
    <xf numFmtId="0" fontId="45" fillId="13" borderId="0" xfId="2" applyFont="1" applyFill="1" applyAlignment="1">
      <alignment horizontal="left" vertical="center"/>
    </xf>
    <xf numFmtId="0" fontId="42" fillId="13" borderId="0" xfId="0" applyFont="1" applyFill="1" applyAlignment="1">
      <alignment vertical="center"/>
    </xf>
    <xf numFmtId="0" fontId="42" fillId="13" borderId="0" xfId="2" applyFont="1" applyFill="1" applyAlignment="1">
      <alignment horizontal="left" vertical="center"/>
    </xf>
    <xf numFmtId="14" fontId="46" fillId="5" borderId="0" xfId="22" applyNumberFormat="1" applyFont="1" applyFill="1" applyAlignment="1">
      <alignment vertical="center"/>
    </xf>
    <xf numFmtId="14" fontId="46" fillId="5" borderId="0" xfId="0" applyNumberFormat="1" applyFont="1" applyFill="1" applyAlignment="1">
      <alignment horizontal="left" vertical="center"/>
    </xf>
    <xf numFmtId="0" fontId="42" fillId="12" borderId="0" xfId="0" applyFont="1" applyFill="1" applyAlignment="1">
      <alignment vertical="center" wrapText="1"/>
    </xf>
    <xf numFmtId="0" fontId="41" fillId="12" borderId="0" xfId="0" applyFont="1" applyFill="1" applyAlignment="1">
      <alignment vertical="center" wrapText="1"/>
    </xf>
    <xf numFmtId="0" fontId="42" fillId="13" borderId="0" xfId="0" applyFont="1" applyFill="1" applyAlignment="1">
      <alignment horizontal="left" vertical="center" wrapText="1"/>
    </xf>
    <xf numFmtId="0" fontId="42" fillId="11" borderId="0" xfId="0" applyFont="1" applyFill="1" applyAlignment="1">
      <alignment vertical="center" wrapText="1"/>
    </xf>
    <xf numFmtId="0" fontId="41" fillId="11" borderId="0" xfId="0" applyFont="1" applyFill="1" applyAlignment="1">
      <alignment vertical="center" wrapText="1"/>
    </xf>
    <xf numFmtId="0" fontId="42" fillId="13" borderId="0" xfId="0" applyFont="1" applyFill="1" applyAlignment="1">
      <alignment vertical="center" wrapText="1"/>
    </xf>
    <xf numFmtId="0" fontId="41" fillId="13" borderId="0" xfId="0" applyFont="1" applyFill="1" applyAlignment="1">
      <alignment vertical="center" wrapText="1"/>
    </xf>
    <xf numFmtId="0" fontId="41" fillId="0" borderId="0" xfId="22" applyFont="1" applyFill="1" applyBorder="1" applyAlignment="1">
      <alignment vertical="top"/>
    </xf>
    <xf numFmtId="0" fontId="34" fillId="0" borderId="9"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5" borderId="11" xfId="4" applyFont="1" applyFill="1" applyBorder="1" applyAlignment="1" applyProtection="1">
      <alignment horizontal="center" vertical="center"/>
      <protection locked="0"/>
    </xf>
    <xf numFmtId="0" fontId="4" fillId="15" borderId="14" xfId="4" applyFont="1" applyFill="1" applyBorder="1" applyAlignment="1" applyProtection="1">
      <alignment horizontal="center" vertical="center"/>
      <protection locked="0"/>
    </xf>
    <xf numFmtId="0" fontId="30" fillId="0" borderId="0" xfId="0" applyFont="1" applyFill="1" applyAlignment="1">
      <alignment vertical="top" wrapText="1"/>
    </xf>
    <xf numFmtId="0" fontId="30" fillId="17" borderId="21" xfId="22" applyFont="1" applyFill="1" applyBorder="1" applyAlignment="1">
      <alignment vertical="center"/>
    </xf>
    <xf numFmtId="0" fontId="30" fillId="17" borderId="22" xfId="22" applyFont="1" applyFill="1" applyBorder="1" applyAlignment="1">
      <alignment vertical="center"/>
    </xf>
    <xf numFmtId="0" fontId="30" fillId="17" borderId="21" xfId="0" applyFont="1" applyFill="1" applyBorder="1" applyAlignment="1">
      <alignment vertical="center" wrapText="1"/>
    </xf>
    <xf numFmtId="0" fontId="30" fillId="17" borderId="22" xfId="0" applyFont="1" applyFill="1" applyBorder="1" applyAlignment="1">
      <alignment vertical="center" wrapText="1"/>
    </xf>
    <xf numFmtId="0" fontId="30" fillId="17" borderId="21" xfId="0" applyFont="1" applyFill="1" applyBorder="1" applyAlignment="1">
      <alignment horizontal="center" vertical="center" wrapText="1"/>
    </xf>
    <xf numFmtId="0" fontId="30" fillId="17" borderId="22" xfId="0" applyFont="1" applyFill="1" applyBorder="1" applyAlignment="1">
      <alignment horizontal="center" vertical="center" wrapText="1"/>
    </xf>
    <xf numFmtId="0" fontId="30" fillId="0" borderId="5" xfId="4" applyFont="1" applyFill="1" applyBorder="1" applyAlignment="1" applyProtection="1">
      <alignment horizontal="left" vertical="center" wrapText="1"/>
      <protection locked="0"/>
    </xf>
    <xf numFmtId="0" fontId="30" fillId="0" borderId="5" xfId="4" applyFont="1" applyFill="1" applyBorder="1" applyAlignment="1" applyProtection="1">
      <alignment horizontal="left" vertical="center"/>
      <protection locked="0"/>
    </xf>
    <xf numFmtId="0" fontId="34" fillId="0" borderId="21" xfId="0" applyFont="1" applyBorder="1" applyAlignment="1">
      <alignment vertical="center" wrapText="1"/>
    </xf>
    <xf numFmtId="0" fontId="31" fillId="0" borderId="21" xfId="0" applyFont="1" applyBorder="1" applyAlignment="1">
      <alignment horizontal="left" vertical="center" wrapText="1"/>
    </xf>
    <xf numFmtId="0" fontId="34" fillId="0" borderId="11" xfId="0" applyFont="1" applyBorder="1" applyAlignment="1">
      <alignment vertical="center" wrapText="1"/>
    </xf>
    <xf numFmtId="0" fontId="34" fillId="0" borderId="14" xfId="0" applyFont="1" applyBorder="1" applyAlignment="1">
      <alignment vertical="center" wrapText="1"/>
    </xf>
    <xf numFmtId="0" fontId="34"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2" xfId="0" applyFont="1" applyBorder="1" applyAlignment="1">
      <alignment horizontal="center" vertical="center"/>
    </xf>
    <xf numFmtId="0" fontId="31" fillId="0" borderId="21" xfId="0" applyFont="1" applyBorder="1" applyAlignment="1">
      <alignment horizontal="left" vertical="center"/>
    </xf>
    <xf numFmtId="0" fontId="34" fillId="0" borderId="24" xfId="0" applyFont="1" applyBorder="1" applyAlignment="1">
      <alignment horizontal="left" vertical="center"/>
    </xf>
    <xf numFmtId="0" fontId="34" fillId="0" borderId="22" xfId="0" applyFont="1" applyBorder="1" applyAlignment="1">
      <alignment horizontal="left" vertical="center"/>
    </xf>
    <xf numFmtId="0" fontId="31" fillId="0" borderId="24" xfId="0" applyFont="1" applyBorder="1" applyAlignment="1">
      <alignment horizontal="left" vertical="center"/>
    </xf>
    <xf numFmtId="0" fontId="31" fillId="0" borderId="22" xfId="0" applyFont="1" applyBorder="1" applyAlignment="1">
      <alignment horizontal="left" vertical="center"/>
    </xf>
    <xf numFmtId="0" fontId="34" fillId="0" borderId="2" xfId="0" applyFont="1" applyBorder="1" applyAlignment="1">
      <alignment horizontal="left" vertical="top" wrapText="1"/>
    </xf>
    <xf numFmtId="0" fontId="34" fillId="0" borderId="4" xfId="0" applyFont="1" applyBorder="1" applyAlignment="1">
      <alignment horizontal="left" vertical="top" wrapText="1"/>
    </xf>
    <xf numFmtId="0" fontId="31" fillId="0" borderId="21" xfId="0" applyFont="1" applyBorder="1" applyAlignment="1">
      <alignment vertical="center" wrapText="1"/>
    </xf>
    <xf numFmtId="0" fontId="31" fillId="0" borderId="24" xfId="0" applyFont="1" applyBorder="1" applyAlignment="1">
      <alignment vertical="center" wrapText="1"/>
    </xf>
    <xf numFmtId="0" fontId="31" fillId="0" borderId="22" xfId="0" applyFont="1" applyBorder="1" applyAlignment="1">
      <alignment vertical="center" wrapText="1"/>
    </xf>
    <xf numFmtId="0" fontId="39" fillId="0" borderId="5" xfId="22" applyFont="1" applyFill="1" applyBorder="1" applyAlignment="1">
      <alignment vertical="center" wrapText="1"/>
    </xf>
    <xf numFmtId="0" fontId="35" fillId="0" borderId="6" xfId="0" applyFont="1" applyBorder="1" applyAlignment="1">
      <alignment vertical="center" wrapText="1"/>
    </xf>
    <xf numFmtId="0" fontId="34" fillId="0" borderId="13" xfId="0" applyFont="1" applyBorder="1" applyAlignment="1">
      <alignment horizontal="left" vertical="top" wrapText="1"/>
    </xf>
    <xf numFmtId="0" fontId="34" fillId="0" borderId="8" xfId="0" applyFont="1" applyBorder="1" applyAlignment="1">
      <alignment horizontal="left" vertical="top" wrapText="1"/>
    </xf>
    <xf numFmtId="0" fontId="38" fillId="0" borderId="9" xfId="0" applyFont="1" applyBorder="1" applyAlignment="1">
      <alignment horizontal="left" vertical="center" wrapText="1"/>
    </xf>
    <xf numFmtId="0" fontId="34" fillId="0" borderId="9" xfId="0" applyFont="1" applyBorder="1" applyAlignment="1">
      <alignment horizontal="left" wrapText="1"/>
    </xf>
    <xf numFmtId="0" fontId="34" fillId="0" borderId="11" xfId="0" applyFont="1" applyBorder="1" applyAlignment="1">
      <alignment horizontal="left" vertical="center" wrapText="1"/>
    </xf>
    <xf numFmtId="0" fontId="34" fillId="0" borderId="14" xfId="0" applyFont="1" applyBorder="1" applyAlignment="1">
      <alignment horizontal="left" vertical="center" wrapText="1"/>
    </xf>
    <xf numFmtId="0" fontId="30" fillId="17" borderId="21" xfId="22" applyFont="1" applyFill="1" applyBorder="1" applyAlignment="1">
      <alignment vertical="center" wrapText="1"/>
    </xf>
    <xf numFmtId="0" fontId="30" fillId="17" borderId="22" xfId="22" applyFont="1" applyFill="1" applyBorder="1" applyAlignment="1">
      <alignment vertical="center" wrapText="1"/>
    </xf>
    <xf numFmtId="9" fontId="8" fillId="0" borderId="11" xfId="9" applyFont="1" applyBorder="1" applyAlignment="1" applyProtection="1">
      <alignment horizontal="center"/>
      <protection locked="0"/>
    </xf>
    <xf numFmtId="9" fontId="8" fillId="0" borderId="12" xfId="9" applyFont="1" applyBorder="1" applyAlignment="1" applyProtection="1">
      <alignment horizontal="center"/>
      <protection locked="0"/>
    </xf>
    <xf numFmtId="9" fontId="8" fillId="0" borderId="14" xfId="9" applyFont="1" applyBorder="1" applyAlignment="1" applyProtection="1">
      <alignment horizontal="center"/>
      <protection locked="0"/>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0" fontId="26" fillId="2" borderId="0" xfId="6" applyFont="1" applyBorder="1" applyAlignment="1" applyProtection="1">
      <alignment horizontal="left" vertical="center"/>
      <protection locked="0"/>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9" fillId="17" borderId="7" xfId="2" applyFont="1" applyFill="1" applyBorder="1" applyAlignment="1" applyProtection="1">
      <alignment horizontal="left"/>
      <protection locked="0"/>
    </xf>
    <xf numFmtId="0" fontId="62" fillId="9" borderId="36" xfId="0" applyFont="1" applyFill="1" applyBorder="1" applyAlignment="1">
      <alignment horizontal="center" vertical="center" wrapText="1"/>
    </xf>
    <xf numFmtId="0" fontId="62" fillId="9" borderId="31" xfId="0" applyFont="1" applyFill="1" applyBorder="1" applyAlignment="1">
      <alignment horizontal="center" vertical="center" wrapText="1"/>
    </xf>
    <xf numFmtId="0" fontId="62" fillId="2" borderId="36" xfId="6" applyFont="1" applyBorder="1" applyAlignment="1" applyProtection="1">
      <alignment horizontal="center" vertical="center" wrapText="1"/>
      <protection locked="0"/>
    </xf>
    <xf numFmtId="0" fontId="62" fillId="2" borderId="31" xfId="6" applyFont="1" applyBorder="1" applyAlignment="1" applyProtection="1">
      <alignment horizontal="center" vertical="center" wrapText="1"/>
      <protection locked="0"/>
    </xf>
    <xf numFmtId="0" fontId="62" fillId="2" borderId="36" xfId="8" applyFont="1" applyBorder="1" applyAlignment="1" applyProtection="1">
      <alignment horizontal="center" vertical="center" wrapText="1"/>
      <protection locked="0"/>
    </xf>
    <xf numFmtId="0" fontId="62" fillId="2" borderId="31" xfId="8" applyFont="1" applyBorder="1" applyAlignment="1" applyProtection="1">
      <alignment horizontal="center" vertical="center" wrapText="1"/>
      <protection locked="0"/>
    </xf>
    <xf numFmtId="1" fontId="0" fillId="0" borderId="19" xfId="0" applyNumberFormat="1" applyBorder="1" applyAlignment="1">
      <alignment horizontal="left" vertical="center"/>
    </xf>
    <xf numFmtId="1" fontId="0" fillId="0" borderId="23" xfId="0" applyNumberFormat="1" applyBorder="1" applyAlignment="1">
      <alignment horizontal="left" vertical="center"/>
    </xf>
    <xf numFmtId="1" fontId="0" fillId="0" borderId="20" xfId="0" applyNumberFormat="1" applyBorder="1" applyAlignment="1">
      <alignment horizontal="left" vertical="center"/>
    </xf>
    <xf numFmtId="0" fontId="34" fillId="0" borderId="19" xfId="17" applyNumberFormat="1" applyFont="1" applyBorder="1" applyAlignment="1" applyProtection="1">
      <alignment horizontal="left" vertical="center" wrapText="1"/>
      <protection locked="0"/>
    </xf>
    <xf numFmtId="0" fontId="34" fillId="0" borderId="23" xfId="17" applyNumberFormat="1" applyFont="1" applyBorder="1" applyAlignment="1" applyProtection="1">
      <alignment horizontal="left" vertical="center" wrapText="1"/>
      <protection locked="0"/>
    </xf>
    <xf numFmtId="0" fontId="34" fillId="0" borderId="20" xfId="17" applyNumberFormat="1" applyFont="1" applyBorder="1" applyAlignment="1" applyProtection="1">
      <alignment horizontal="left" vertical="center" wrapText="1"/>
      <protection locked="0"/>
    </xf>
    <xf numFmtId="0" fontId="23" fillId="0" borderId="0" xfId="12" quotePrefix="1" applyFont="1" applyFill="1" applyBorder="1" applyAlignment="1">
      <alignment horizontal="left" vertical="top"/>
    </xf>
    <xf numFmtId="0" fontId="1" fillId="2" borderId="0" xfId="8" applyAlignment="1" applyProtection="1">
      <alignment vertical="center" wrapText="1"/>
      <protection locked="0"/>
    </xf>
    <xf numFmtId="0" fontId="9" fillId="17" borderId="7" xfId="12" applyFont="1" applyFill="1" applyBorder="1" applyAlignment="1">
      <alignment horizontal="center" vertical="center" wrapText="1"/>
    </xf>
    <xf numFmtId="0" fontId="74" fillId="0" borderId="7" xfId="8" applyFont="1" applyFill="1" applyBorder="1" applyAlignment="1" applyProtection="1">
      <alignment vertical="center" wrapText="1"/>
      <protection locked="0"/>
    </xf>
    <xf numFmtId="0" fontId="74" fillId="2" borderId="17" xfId="8" applyFont="1" applyBorder="1" applyAlignment="1" applyProtection="1">
      <alignment vertical="center" wrapText="1"/>
      <protection locked="0"/>
    </xf>
    <xf numFmtId="0" fontId="61" fillId="17" borderId="0" xfId="12" applyFont="1" applyFill="1" applyBorder="1" applyAlignment="1">
      <alignment horizontal="left" vertical="center"/>
    </xf>
    <xf numFmtId="0" fontId="30" fillId="17" borderId="19" xfId="2" applyFont="1" applyFill="1" applyBorder="1" applyAlignment="1" applyProtection="1">
      <alignment horizontal="center" vertical="center" wrapText="1"/>
      <protection locked="0"/>
    </xf>
    <xf numFmtId="0" fontId="30" fillId="17" borderId="20" xfId="2" applyFont="1" applyFill="1" applyBorder="1" applyAlignment="1" applyProtection="1">
      <alignment horizontal="center" vertical="center" wrapText="1"/>
      <protection locked="0"/>
    </xf>
    <xf numFmtId="0" fontId="30" fillId="17" borderId="19" xfId="2" applyFont="1" applyFill="1" applyBorder="1" applyAlignment="1" applyProtection="1">
      <alignment horizontal="center" vertical="top" wrapText="1"/>
      <protection locked="0"/>
    </xf>
    <xf numFmtId="0" fontId="30" fillId="17" borderId="20" xfId="2" applyFont="1" applyFill="1" applyBorder="1" applyAlignment="1" applyProtection="1">
      <alignment horizontal="center" vertical="top" wrapText="1"/>
      <protection locked="0"/>
    </xf>
    <xf numFmtId="0" fontId="30" fillId="17" borderId="36" xfId="2" applyFont="1" applyFill="1" applyBorder="1" applyAlignment="1" applyProtection="1">
      <alignment horizontal="center" vertical="center" wrapText="1"/>
      <protection locked="0"/>
    </xf>
    <xf numFmtId="0" fontId="30" fillId="17" borderId="31" xfId="2" applyFont="1" applyFill="1" applyBorder="1" applyAlignment="1" applyProtection="1">
      <alignment horizontal="center" vertical="center" wrapText="1"/>
      <protection locked="0"/>
    </xf>
    <xf numFmtId="0" fontId="30" fillId="17" borderId="17" xfId="2" applyFont="1" applyFill="1" applyBorder="1" applyAlignment="1" applyProtection="1">
      <alignment horizontal="center" vertical="center"/>
      <protection locked="0"/>
    </xf>
    <xf numFmtId="0" fontId="30" fillId="17" borderId="17" xfId="2" applyFont="1" applyFill="1" applyBorder="1" applyAlignment="1" applyProtection="1">
      <alignment horizontal="center" vertical="center" wrapText="1"/>
      <protection locked="0"/>
    </xf>
    <xf numFmtId="14" fontId="8" fillId="0" borderId="19" xfId="5" applyNumberFormat="1" applyFont="1" applyBorder="1" applyAlignment="1" applyProtection="1">
      <alignment vertical="center" wrapText="1"/>
      <protection locked="0"/>
    </xf>
    <xf numFmtId="14" fontId="8" fillId="0" borderId="20" xfId="5" applyNumberFormat="1" applyFont="1" applyBorder="1" applyAlignment="1" applyProtection="1">
      <alignment vertical="center" wrapText="1"/>
      <protection locked="0"/>
    </xf>
    <xf numFmtId="0" fontId="30" fillId="18" borderId="36" xfId="2" applyFont="1" applyFill="1" applyBorder="1" applyAlignment="1" applyProtection="1">
      <alignment horizontal="center" vertical="center" wrapText="1"/>
      <protection locked="0"/>
    </xf>
    <xf numFmtId="0" fontId="30" fillId="18" borderId="31" xfId="2" applyFont="1" applyFill="1" applyBorder="1" applyAlignment="1" applyProtection="1">
      <alignment horizontal="center" vertical="center" wrapText="1"/>
      <protection locked="0"/>
    </xf>
    <xf numFmtId="0" fontId="57" fillId="17" borderId="0" xfId="4" applyFont="1" applyFill="1" applyBorder="1" applyAlignment="1" applyProtection="1">
      <alignment vertical="center"/>
      <protection locked="0"/>
    </xf>
    <xf numFmtId="0" fontId="23" fillId="0" borderId="0" xfId="2" quotePrefix="1" applyFont="1" applyBorder="1" applyAlignment="1" applyProtection="1">
      <alignment vertical="center"/>
      <protection locked="0"/>
    </xf>
    <xf numFmtId="0" fontId="23" fillId="0" borderId="0" xfId="2" quotePrefix="1" applyFont="1" applyBorder="1" applyProtection="1">
      <protection locked="0"/>
    </xf>
    <xf numFmtId="0" fontId="23" fillId="0" borderId="0" xfId="2" quotePrefix="1" applyFont="1" applyFill="1" applyBorder="1" applyProtection="1">
      <protection locked="0"/>
    </xf>
    <xf numFmtId="0" fontId="4" fillId="0" borderId="0" xfId="2" quotePrefix="1" applyBorder="1" applyProtection="1">
      <protection locked="0"/>
    </xf>
    <xf numFmtId="0" fontId="9" fillId="17" borderId="28" xfId="2" applyFont="1" applyFill="1" applyBorder="1" applyAlignment="1" applyProtection="1">
      <alignment wrapText="1"/>
      <protection locked="0"/>
    </xf>
    <xf numFmtId="0" fontId="9" fillId="17" borderId="29" xfId="2" applyFont="1" applyFill="1" applyBorder="1" applyAlignment="1" applyProtection="1">
      <alignment wrapText="1"/>
      <protection locked="0"/>
    </xf>
    <xf numFmtId="0" fontId="13" fillId="17" borderId="7" xfId="2" applyFont="1" applyFill="1" applyBorder="1" applyAlignment="1" applyProtection="1">
      <alignment horizontal="center" wrapText="1"/>
      <protection locked="0"/>
    </xf>
    <xf numFmtId="0" fontId="34" fillId="0" borderId="11" xfId="0" quotePrefix="1"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9" fontId="34" fillId="0" borderId="11" xfId="0" applyNumberFormat="1" applyFont="1" applyBorder="1" applyAlignment="1" applyProtection="1">
      <alignment horizontal="left" vertical="center" wrapText="1"/>
      <protection locked="0"/>
    </xf>
    <xf numFmtId="0" fontId="48" fillId="17" borderId="0" xfId="2" applyFont="1" applyFill="1" applyAlignment="1">
      <alignment vertical="center" wrapText="1"/>
    </xf>
    <xf numFmtId="0" fontId="78" fillId="18" borderId="0" xfId="0" applyFont="1" applyFill="1" applyAlignment="1">
      <alignment vertical="center"/>
    </xf>
    <xf numFmtId="0" fontId="53" fillId="0" borderId="12" xfId="0" applyFont="1" applyBorder="1" applyAlignment="1" applyProtection="1">
      <alignment vertical="center"/>
      <protection locked="0"/>
    </xf>
    <xf numFmtId="0" fontId="34" fillId="0" borderId="0" xfId="0" applyFont="1" applyAlignment="1">
      <alignment horizontal="justify" vertical="center"/>
    </xf>
    <xf numFmtId="0" fontId="34" fillId="0" borderId="0" xfId="0" applyFont="1" applyAlignment="1">
      <alignment horizontal="justify" vertical="center" wrapText="1"/>
    </xf>
    <xf numFmtId="0" fontId="53" fillId="0" borderId="0" xfId="0" applyFont="1" applyAlignment="1">
      <alignment horizontal="justify" vertical="center"/>
    </xf>
    <xf numFmtId="0" fontId="36" fillId="0" borderId="0" xfId="22" applyFont="1" applyAlignment="1">
      <alignment horizontal="justify" vertical="center"/>
    </xf>
    <xf numFmtId="0" fontId="34" fillId="0" borderId="11" xfId="0" applyFont="1" applyBorder="1" applyAlignment="1" applyProtection="1">
      <alignment horizontal="left" vertical="center" wrapText="1"/>
      <protection locked="0"/>
    </xf>
    <xf numFmtId="0" fontId="34" fillId="0" borderId="21" xfId="0" applyFont="1" applyBorder="1" applyAlignment="1">
      <alignment vertical="center"/>
    </xf>
    <xf numFmtId="0" fontId="34" fillId="0" borderId="22" xfId="0" applyFont="1" applyBorder="1" applyAlignment="1">
      <alignment vertical="center"/>
    </xf>
    <xf numFmtId="0" fontId="34" fillId="0" borderId="0" xfId="0" applyFont="1" applyAlignment="1">
      <alignment vertical="center"/>
    </xf>
    <xf numFmtId="0" fontId="4" fillId="0" borderId="2" xfId="23" applyBorder="1"/>
    <xf numFmtId="0" fontId="4" fillId="0" borderId="4" xfId="23" applyBorder="1"/>
    <xf numFmtId="0" fontId="4" fillId="0" borderId="13" xfId="23" applyBorder="1"/>
    <xf numFmtId="0" fontId="4" fillId="0" borderId="8" xfId="23" applyBorder="1"/>
    <xf numFmtId="0" fontId="53" fillId="0" borderId="10" xfId="0" applyFont="1" applyBorder="1" applyAlignment="1" applyProtection="1">
      <alignment vertical="center"/>
      <protection locked="0"/>
    </xf>
    <xf numFmtId="0" fontId="48" fillId="17" borderId="0" xfId="2" applyFont="1" applyFill="1" applyAlignment="1">
      <alignment vertical="center"/>
    </xf>
    <xf numFmtId="0" fontId="72" fillId="0" borderId="10" xfId="0" applyFont="1" applyBorder="1"/>
    <xf numFmtId="0" fontId="71" fillId="0" borderId="0" xfId="0" applyFont="1" applyAlignment="1">
      <alignment vertical="center"/>
    </xf>
    <xf numFmtId="0" fontId="76" fillId="0" borderId="2" xfId="0" applyFont="1" applyBorder="1" applyAlignment="1">
      <alignment horizontal="left" vertical="top"/>
    </xf>
    <xf numFmtId="0" fontId="76" fillId="0" borderId="3" xfId="0" applyFont="1" applyBorder="1" applyAlignment="1">
      <alignment horizontal="left" vertical="top"/>
    </xf>
    <xf numFmtId="0" fontId="76" fillId="0" borderId="4" xfId="0" applyFont="1" applyBorder="1" applyAlignment="1">
      <alignment horizontal="left" vertical="top"/>
    </xf>
    <xf numFmtId="0" fontId="76" fillId="0" borderId="5" xfId="0" applyFont="1" applyBorder="1" applyAlignment="1">
      <alignment horizontal="left" vertical="top"/>
    </xf>
    <xf numFmtId="0" fontId="76" fillId="0" borderId="0" xfId="0" applyFont="1" applyBorder="1" applyAlignment="1">
      <alignment horizontal="left" vertical="top"/>
    </xf>
    <xf numFmtId="0" fontId="76" fillId="0" borderId="6" xfId="0" applyFont="1" applyBorder="1" applyAlignment="1">
      <alignment horizontal="left" vertical="top"/>
    </xf>
    <xf numFmtId="0" fontId="76" fillId="0" borderId="13" xfId="0" applyFont="1" applyBorder="1" applyAlignment="1">
      <alignment horizontal="left" vertical="top"/>
    </xf>
    <xf numFmtId="0" fontId="76" fillId="0" borderId="10" xfId="0" applyFont="1" applyBorder="1" applyAlignment="1">
      <alignment horizontal="left" vertical="top"/>
    </xf>
    <xf numFmtId="0" fontId="76" fillId="0" borderId="8" xfId="0" applyFont="1" applyBorder="1" applyAlignment="1">
      <alignment horizontal="left" vertical="top"/>
    </xf>
    <xf numFmtId="0" fontId="77" fillId="0" borderId="0" xfId="0" applyFont="1" applyAlignment="1">
      <alignment vertical="center" wrapText="1"/>
    </xf>
    <xf numFmtId="0" fontId="77" fillId="0" borderId="0" xfId="0" applyFont="1" applyAlignment="1">
      <alignment horizontal="left" vertical="center" wrapText="1"/>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44" fontId="13" fillId="15" borderId="0" xfId="0" applyNumberFormat="1" applyFont="1" applyFill="1" applyBorder="1" applyAlignment="1">
      <alignment vertical="center"/>
    </xf>
    <xf numFmtId="0" fontId="30" fillId="17" borderId="0" xfId="2" applyFont="1" applyFill="1" applyBorder="1" applyAlignment="1" applyProtection="1">
      <alignment horizontal="center" vertical="center" wrapText="1"/>
      <protection locked="0"/>
    </xf>
    <xf numFmtId="0" fontId="56" fillId="17" borderId="0" xfId="2" applyFont="1" applyFill="1" applyBorder="1" applyAlignment="1" applyProtection="1">
      <alignment horizontal="center" vertical="center" wrapText="1"/>
      <protection locked="0"/>
    </xf>
  </cellXfs>
  <cellStyles count="26">
    <cellStyle name="20% - Accent2" xfId="13" builtinId="34"/>
    <cellStyle name="Accent1" xfId="11" builtinId="29"/>
    <cellStyle name="Accent1 2" xfId="4" xr:uid="{5FF43BF1-2A48-4D31-A77F-C86295EF62E0}"/>
    <cellStyle name="Accent2" xfId="12" builtinId="33"/>
    <cellStyle name="Bad" xfId="25" builtinId="27"/>
    <cellStyle name="Calculation" xfId="10" builtinId="22"/>
    <cellStyle name="Calculation 2" xfId="3" xr:uid="{AB21BFC9-A752-4611-AE67-3DA661D7E991}"/>
    <cellStyle name="Comma 2" xfId="17" xr:uid="{14AB99C4-097D-4BA1-BE6F-B3F7B3DB0864}"/>
    <cellStyle name="Comma 2 2" xfId="5" xr:uid="{46BCC92A-E11F-469C-8E64-0E1BF11F25B9}"/>
    <cellStyle name="Comma 2 2 2" xfId="19" xr:uid="{0F030D85-D783-4914-A6FA-D090806BEF26}"/>
    <cellStyle name="Currency" xfId="1" builtinId="4"/>
    <cellStyle name="Currency 2" xfId="18" xr:uid="{29C75CA2-49CF-433F-BAF9-C65F363F0A70}"/>
    <cellStyle name="Currency 3" xfId="24" xr:uid="{6BCF7FBB-28CA-4C08-9A4E-6BF3F5EC1F73}"/>
    <cellStyle name="Good" xfId="8" builtinId="26"/>
    <cellStyle name="Good 2" xfId="6" xr:uid="{1892E3F9-240E-4EC8-97A3-239F06BB51AB}"/>
    <cellStyle name="Hyperlink" xfId="22" builtinId="8"/>
    <cellStyle name="Normal" xfId="0" builtinId="0"/>
    <cellStyle name="Normal 2" xfId="15" xr:uid="{8B39ECC2-B76E-4727-9ABE-3B289226DA28}"/>
    <cellStyle name="Normal 2 2" xfId="2" xr:uid="{DB08B0BC-AD0B-41D8-A7D6-F1868F5AAD65}"/>
    <cellStyle name="Normal 2 4" xfId="23" xr:uid="{38D4D7BB-715E-47EA-B180-F8D195868E03}"/>
    <cellStyle name="Normal 3" xfId="21" xr:uid="{45AC302B-8513-48E3-BA29-30EF22F56FB4}"/>
    <cellStyle name="Normal 4" xfId="16" xr:uid="{933875F9-F950-4C05-A12D-4B58C87DB91F}"/>
    <cellStyle name="Normal 5" xfId="14" xr:uid="{5F7A35A9-29E0-4C2B-B112-2BBBD5C8CB42}"/>
    <cellStyle name="Per cent" xfId="9" builtinId="5"/>
    <cellStyle name="Percent 2" xfId="20" xr:uid="{CB4236E9-EFD2-42EC-92CA-9AAD633F5679}"/>
    <cellStyle name="Percent 2 2" xfId="7" xr:uid="{851E0969-4B96-465D-A735-89AF03F2DD9A}"/>
  </cellStyles>
  <dxfs count="13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1695450</xdr:colOff>
      <xdr:row>0</xdr:row>
      <xdr:rowOff>104776</xdr:rowOff>
    </xdr:from>
    <xdr:to>
      <xdr:col>4</xdr:col>
      <xdr:colOff>1289685</xdr:colOff>
      <xdr:row>3</xdr:row>
      <xdr:rowOff>20770</xdr:rowOff>
    </xdr:to>
    <xdr:pic>
      <xdr:nvPicPr>
        <xdr:cNvPr id="3" name="Picture 2">
          <a:extLst>
            <a:ext uri="{FF2B5EF4-FFF2-40B4-BE49-F238E27FC236}">
              <a16:creationId xmlns:a16="http://schemas.microsoft.com/office/drawing/2014/main" id="{A1B486A1-94F6-4E0D-8034-ACCD90E60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2575" y="104776"/>
          <a:ext cx="1975485" cy="487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400050</xdr:colOff>
      <xdr:row>0</xdr:row>
      <xdr:rowOff>161925</xdr:rowOff>
    </xdr:from>
    <xdr:to>
      <xdr:col>5</xdr:col>
      <xdr:colOff>1156335</xdr:colOff>
      <xdr:row>2</xdr:row>
      <xdr:rowOff>96969</xdr:rowOff>
    </xdr:to>
    <xdr:pic>
      <xdr:nvPicPr>
        <xdr:cNvPr id="4" name="Picture 3">
          <a:extLst>
            <a:ext uri="{FF2B5EF4-FFF2-40B4-BE49-F238E27FC236}">
              <a16:creationId xmlns:a16="http://schemas.microsoft.com/office/drawing/2014/main" id="{6D3CB8AB-C0CC-458A-A8C0-2885F8877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7950" y="161925"/>
          <a:ext cx="1975485" cy="4874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1152525</xdr:colOff>
      <xdr:row>1</xdr:row>
      <xdr:rowOff>142875</xdr:rowOff>
    </xdr:from>
    <xdr:to>
      <xdr:col>4</xdr:col>
      <xdr:colOff>1946910</xdr:colOff>
      <xdr:row>2</xdr:row>
      <xdr:rowOff>268419</xdr:rowOff>
    </xdr:to>
    <xdr:pic>
      <xdr:nvPicPr>
        <xdr:cNvPr id="2" name="Picture 1">
          <a:extLst>
            <a:ext uri="{FF2B5EF4-FFF2-40B4-BE49-F238E27FC236}">
              <a16:creationId xmlns:a16="http://schemas.microsoft.com/office/drawing/2014/main" id="{D10F3E64-0AE8-475B-9F12-CB6BC727D7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7550" y="333375"/>
          <a:ext cx="1975485" cy="487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DF%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5"/>
  <sheetViews>
    <sheetView showGridLines="0" tabSelected="1" zoomScaleNormal="100" workbookViewId="0"/>
  </sheetViews>
  <sheetFormatPr defaultColWidth="9.140625" defaultRowHeight="15" x14ac:dyDescent="0.25"/>
  <cols>
    <col min="1" max="1" width="1.7109375" style="35" customWidth="1"/>
    <col min="2" max="14" width="9.140625" style="35"/>
    <col min="15" max="15" width="10.5703125" style="35" customWidth="1"/>
    <col min="16" max="16" width="10" style="35" customWidth="1"/>
    <col min="17" max="17" width="9.85546875" style="35" customWidth="1"/>
    <col min="18" max="18" width="10.140625" style="35" customWidth="1"/>
    <col min="19" max="16384" width="9.140625" style="35"/>
  </cols>
  <sheetData>
    <row r="1" spans="2:19" ht="30" customHeight="1" x14ac:dyDescent="0.3">
      <c r="B1" s="85" t="s">
        <v>76</v>
      </c>
      <c r="C1" s="86"/>
      <c r="D1" s="87"/>
      <c r="E1" s="88"/>
      <c r="F1" s="88"/>
      <c r="G1" s="88"/>
      <c r="H1" s="88"/>
      <c r="I1" s="88"/>
      <c r="J1" s="88"/>
      <c r="K1" s="88"/>
      <c r="L1" s="88"/>
      <c r="M1" s="88"/>
      <c r="N1" s="88"/>
      <c r="O1" s="88"/>
    </row>
    <row r="2" spans="2:19" s="180" customFormat="1" ht="15" customHeight="1" x14ac:dyDescent="0.25">
      <c r="B2" s="455" t="s">
        <v>136</v>
      </c>
      <c r="C2" s="455"/>
      <c r="D2" s="456">
        <v>45608</v>
      </c>
      <c r="E2" s="456"/>
      <c r="F2" s="181"/>
      <c r="G2" s="182"/>
      <c r="H2" s="182"/>
      <c r="I2" s="182"/>
      <c r="J2" s="182"/>
      <c r="K2" s="182"/>
      <c r="L2" s="182"/>
      <c r="M2" s="182"/>
      <c r="N2" s="182"/>
      <c r="O2" s="182"/>
    </row>
    <row r="3" spans="2:19" ht="9.9499999999999993" customHeight="1" x14ac:dyDescent="0.3">
      <c r="B3" s="85"/>
      <c r="C3" s="86"/>
      <c r="D3" s="87"/>
      <c r="E3" s="88"/>
      <c r="F3" s="88"/>
      <c r="G3" s="88"/>
      <c r="H3" s="88"/>
      <c r="I3" s="88"/>
      <c r="J3" s="88"/>
      <c r="K3" s="88"/>
      <c r="L3" s="88"/>
      <c r="M3" s="88"/>
      <c r="N3" s="88"/>
      <c r="O3" s="88"/>
    </row>
    <row r="4" spans="2:19" s="172" customFormat="1" ht="20.100000000000001" customHeight="1" x14ac:dyDescent="0.25">
      <c r="B4" s="168" t="s">
        <v>126</v>
      </c>
      <c r="C4" s="169"/>
      <c r="D4" s="169"/>
      <c r="E4" s="170"/>
      <c r="F4" s="170"/>
      <c r="G4" s="170"/>
      <c r="H4" s="170"/>
      <c r="I4" s="170"/>
      <c r="J4" s="170"/>
      <c r="K4" s="170"/>
      <c r="L4" s="170"/>
      <c r="M4" s="170"/>
      <c r="N4" s="170"/>
      <c r="O4" s="170"/>
    </row>
    <row r="5" spans="2:19" s="175" customFormat="1" ht="20.100000000000001" customHeight="1" x14ac:dyDescent="0.25">
      <c r="B5" s="176" t="s">
        <v>125</v>
      </c>
      <c r="C5" s="173"/>
      <c r="D5" s="173"/>
      <c r="E5" s="177"/>
      <c r="F5" s="177"/>
      <c r="G5" s="174"/>
      <c r="H5" s="174"/>
      <c r="I5" s="174"/>
      <c r="J5" s="174"/>
      <c r="K5" s="174"/>
      <c r="L5" s="174"/>
      <c r="M5" s="174"/>
      <c r="N5" s="174"/>
      <c r="O5" s="174"/>
    </row>
    <row r="6" spans="2:19" s="36" customFormat="1" ht="15.75" customHeight="1" x14ac:dyDescent="0.25">
      <c r="B6" s="139"/>
      <c r="C6" s="140"/>
      <c r="D6" s="140"/>
      <c r="E6" s="140"/>
      <c r="F6" s="140"/>
      <c r="G6" s="140"/>
      <c r="H6" s="140"/>
      <c r="I6" s="140"/>
      <c r="J6" s="140"/>
      <c r="K6" s="140"/>
      <c r="L6" s="140"/>
      <c r="M6" s="140"/>
      <c r="N6" s="140"/>
      <c r="O6" s="140"/>
      <c r="P6" s="140"/>
      <c r="Q6" s="140"/>
      <c r="R6" s="140"/>
      <c r="S6" s="140"/>
    </row>
    <row r="7" spans="2:19" ht="30" customHeight="1" x14ac:dyDescent="0.3">
      <c r="B7" s="89" t="s">
        <v>111</v>
      </c>
      <c r="C7" s="86"/>
      <c r="D7" s="87"/>
      <c r="E7" s="88"/>
      <c r="F7" s="88"/>
      <c r="G7" s="88"/>
      <c r="H7" s="88"/>
      <c r="I7" s="88"/>
      <c r="J7" s="88"/>
      <c r="K7" s="88"/>
      <c r="L7" s="88"/>
      <c r="M7" s="88"/>
      <c r="N7" s="88"/>
      <c r="O7" s="88"/>
    </row>
    <row r="8" spans="2:19" ht="50.1" customHeight="1" x14ac:dyDescent="0.25">
      <c r="B8" s="460" t="s">
        <v>174</v>
      </c>
      <c r="C8" s="461"/>
      <c r="D8" s="461"/>
      <c r="E8" s="461"/>
      <c r="F8" s="461"/>
      <c r="G8" s="461"/>
      <c r="H8" s="461"/>
      <c r="I8" s="461"/>
      <c r="J8" s="461"/>
      <c r="K8" s="461"/>
      <c r="L8" s="461"/>
      <c r="M8" s="461"/>
      <c r="N8" s="461"/>
      <c r="O8" s="461"/>
      <c r="P8" s="461"/>
      <c r="Q8" s="461"/>
      <c r="R8" s="461"/>
    </row>
    <row r="9" spans="2:19" ht="15.75" customHeight="1" x14ac:dyDescent="0.25">
      <c r="B9" s="184"/>
      <c r="C9" s="185"/>
      <c r="D9" s="185"/>
      <c r="E9" s="185"/>
      <c r="F9" s="185"/>
      <c r="G9" s="185"/>
      <c r="H9" s="185"/>
      <c r="I9" s="185"/>
      <c r="J9" s="185"/>
      <c r="K9" s="185"/>
      <c r="L9" s="185"/>
      <c r="M9" s="185"/>
      <c r="N9" s="185"/>
      <c r="O9" s="185"/>
      <c r="P9" s="185"/>
      <c r="Q9" s="185"/>
      <c r="R9" s="185"/>
    </row>
    <row r="10" spans="2:19" ht="30" customHeight="1" x14ac:dyDescent="0.3">
      <c r="B10" s="89" t="s">
        <v>75</v>
      </c>
      <c r="C10" s="86"/>
      <c r="D10" s="87"/>
      <c r="E10" s="88"/>
      <c r="F10" s="88"/>
      <c r="G10" s="88"/>
      <c r="H10" s="88"/>
      <c r="I10" s="88"/>
      <c r="J10" s="88"/>
      <c r="K10" s="88"/>
      <c r="L10" s="88"/>
      <c r="M10" s="88"/>
      <c r="N10" s="88"/>
      <c r="O10" s="88"/>
    </row>
    <row r="11" spans="2:19" ht="30" customHeight="1" x14ac:dyDescent="0.25">
      <c r="B11" s="457" t="s">
        <v>175</v>
      </c>
      <c r="C11" s="458"/>
      <c r="D11" s="458"/>
      <c r="E11" s="458"/>
      <c r="F11" s="458"/>
      <c r="G11" s="458"/>
      <c r="H11" s="458"/>
      <c r="I11" s="458"/>
      <c r="J11" s="458"/>
      <c r="K11" s="458"/>
      <c r="L11" s="458"/>
      <c r="M11" s="458"/>
      <c r="N11" s="458"/>
      <c r="O11" s="458"/>
      <c r="P11" s="458"/>
      <c r="Q11" s="458"/>
      <c r="R11" s="458"/>
    </row>
    <row r="12" spans="2:19" s="178" customFormat="1" ht="15.75" x14ac:dyDescent="0.25">
      <c r="B12" s="179" t="s">
        <v>55</v>
      </c>
      <c r="C12" s="160"/>
      <c r="D12" s="160"/>
      <c r="E12" s="160"/>
      <c r="F12" s="160"/>
      <c r="G12" s="160"/>
      <c r="H12" s="160"/>
      <c r="I12" s="160"/>
      <c r="J12" s="160"/>
      <c r="K12" s="160"/>
      <c r="L12" s="160"/>
      <c r="M12" s="160"/>
      <c r="N12" s="160"/>
      <c r="O12" s="160"/>
      <c r="P12" s="160"/>
      <c r="Q12" s="160"/>
      <c r="R12" s="160"/>
      <c r="S12" s="90"/>
    </row>
    <row r="13" spans="2:19" ht="15.75" x14ac:dyDescent="0.25">
      <c r="B13" s="159"/>
      <c r="C13" s="160"/>
      <c r="D13" s="160"/>
      <c r="E13" s="160"/>
      <c r="F13" s="160"/>
      <c r="G13" s="160"/>
      <c r="H13" s="160"/>
      <c r="I13" s="160"/>
      <c r="J13" s="160"/>
      <c r="K13" s="160"/>
      <c r="L13" s="160"/>
      <c r="M13" s="160"/>
      <c r="N13" s="160"/>
      <c r="O13" s="160"/>
      <c r="P13" s="160"/>
      <c r="Q13" s="160"/>
      <c r="R13" s="160"/>
      <c r="S13" s="90"/>
    </row>
    <row r="14" spans="2:19" s="36" customFormat="1" ht="15.75" x14ac:dyDescent="0.25">
      <c r="B14" s="139"/>
      <c r="C14" s="140"/>
      <c r="D14" s="140"/>
      <c r="E14" s="140"/>
      <c r="F14" s="140"/>
      <c r="G14" s="140"/>
      <c r="H14" s="140"/>
      <c r="I14" s="140"/>
      <c r="J14" s="140"/>
      <c r="K14" s="140"/>
      <c r="L14" s="140"/>
      <c r="M14" s="140"/>
      <c r="N14" s="140"/>
      <c r="O14" s="140"/>
      <c r="P14" s="140"/>
      <c r="Q14" s="140"/>
      <c r="R14" s="140"/>
      <c r="S14" s="140"/>
    </row>
    <row r="15" spans="2:19" s="36" customFormat="1" ht="30" customHeight="1" x14ac:dyDescent="0.25">
      <c r="B15" s="464" t="s">
        <v>217</v>
      </c>
      <c r="C15" s="464"/>
      <c r="D15" s="464"/>
      <c r="E15" s="464"/>
      <c r="F15" s="464"/>
      <c r="G15" s="464"/>
      <c r="H15" s="464"/>
      <c r="I15" s="464"/>
      <c r="J15" s="464"/>
      <c r="K15" s="464"/>
      <c r="L15" s="464"/>
      <c r="M15" s="464"/>
      <c r="N15" s="464"/>
      <c r="O15" s="464"/>
      <c r="P15" s="464"/>
      <c r="Q15" s="464"/>
      <c r="R15" s="464"/>
      <c r="S15" s="140"/>
    </row>
    <row r="16" spans="2:19" ht="30" customHeight="1" x14ac:dyDescent="0.3">
      <c r="B16" s="89" t="s">
        <v>168</v>
      </c>
      <c r="C16" s="86"/>
      <c r="D16" s="87"/>
      <c r="E16" s="88"/>
      <c r="F16" s="88"/>
      <c r="G16" s="88"/>
      <c r="H16" s="88"/>
      <c r="I16" s="88"/>
      <c r="J16" s="88"/>
      <c r="K16" s="88"/>
      <c r="L16" s="88"/>
      <c r="M16" s="88"/>
      <c r="N16" s="88"/>
      <c r="O16" s="88"/>
    </row>
    <row r="17" spans="1:18" ht="99.95" customHeight="1" x14ac:dyDescent="0.25">
      <c r="B17" s="462" t="s">
        <v>190</v>
      </c>
      <c r="C17" s="463"/>
      <c r="D17" s="463"/>
      <c r="E17" s="463"/>
      <c r="F17" s="463"/>
      <c r="G17" s="463"/>
      <c r="H17" s="463"/>
      <c r="I17" s="463"/>
      <c r="J17" s="463"/>
      <c r="K17" s="463"/>
      <c r="L17" s="463"/>
      <c r="M17" s="463"/>
      <c r="N17" s="463"/>
      <c r="O17" s="463"/>
      <c r="P17" s="463"/>
      <c r="Q17" s="463"/>
      <c r="R17" s="463"/>
    </row>
    <row r="18" spans="1:18" ht="30" customHeight="1" x14ac:dyDescent="0.25">
      <c r="B18" s="89" t="s">
        <v>169</v>
      </c>
    </row>
    <row r="19" spans="1:18" ht="110.1" customHeight="1" x14ac:dyDescent="0.25">
      <c r="B19" s="459" t="s">
        <v>139</v>
      </c>
      <c r="C19" s="459"/>
      <c r="D19" s="459"/>
      <c r="E19" s="459"/>
      <c r="F19" s="459"/>
      <c r="G19" s="459"/>
      <c r="H19" s="459"/>
      <c r="I19" s="459"/>
      <c r="J19" s="459"/>
      <c r="K19" s="459"/>
      <c r="L19" s="459"/>
      <c r="M19" s="459"/>
      <c r="N19" s="459"/>
      <c r="O19" s="459"/>
      <c r="P19" s="459"/>
      <c r="Q19" s="459"/>
      <c r="R19" s="459"/>
    </row>
    <row r="20" spans="1:18" ht="30" customHeight="1" x14ac:dyDescent="0.3">
      <c r="B20" s="89" t="s">
        <v>3</v>
      </c>
      <c r="C20" s="86"/>
      <c r="D20" s="87"/>
      <c r="E20" s="88"/>
      <c r="F20" s="88"/>
      <c r="G20" s="88"/>
      <c r="H20" s="88"/>
      <c r="I20" s="88"/>
      <c r="J20" s="88"/>
      <c r="K20" s="88"/>
      <c r="L20" s="88"/>
      <c r="M20" s="88"/>
      <c r="N20" s="88"/>
      <c r="O20" s="88"/>
    </row>
    <row r="21" spans="1:18" s="91" customFormat="1" ht="31.5" customHeight="1" x14ac:dyDescent="0.25">
      <c r="B21" s="462" t="s">
        <v>191</v>
      </c>
      <c r="C21" s="462"/>
      <c r="D21" s="462"/>
      <c r="E21" s="462"/>
      <c r="F21" s="462"/>
      <c r="G21" s="462"/>
      <c r="H21" s="462"/>
      <c r="I21" s="462"/>
      <c r="J21" s="462"/>
      <c r="K21" s="462"/>
      <c r="L21" s="462"/>
      <c r="M21" s="462"/>
      <c r="N21" s="462"/>
      <c r="O21" s="462"/>
      <c r="P21" s="462"/>
      <c r="Q21" s="462"/>
      <c r="R21" s="462"/>
    </row>
    <row r="22" spans="1:18" s="91" customFormat="1" ht="31.5" customHeight="1" x14ac:dyDescent="0.25">
      <c r="B22" s="462"/>
      <c r="C22" s="462"/>
      <c r="D22" s="462"/>
      <c r="E22" s="462"/>
      <c r="F22" s="462"/>
      <c r="G22" s="462"/>
      <c r="H22" s="462"/>
      <c r="I22" s="462"/>
      <c r="J22" s="462"/>
      <c r="K22" s="462"/>
      <c r="L22" s="462"/>
      <c r="M22" s="462"/>
      <c r="N22" s="462"/>
      <c r="O22" s="462"/>
      <c r="P22" s="462"/>
      <c r="Q22" s="462"/>
      <c r="R22" s="462"/>
    </row>
    <row r="23" spans="1:18" s="91" customFormat="1" ht="31.5" customHeight="1" x14ac:dyDescent="0.25">
      <c r="B23" s="462"/>
      <c r="C23" s="462"/>
      <c r="D23" s="462"/>
      <c r="E23" s="462"/>
      <c r="F23" s="462"/>
      <c r="G23" s="462"/>
      <c r="H23" s="462"/>
      <c r="I23" s="462"/>
      <c r="J23" s="462"/>
      <c r="K23" s="462"/>
      <c r="L23" s="462"/>
      <c r="M23" s="462"/>
      <c r="N23" s="462"/>
      <c r="O23" s="462"/>
      <c r="P23" s="462"/>
      <c r="Q23" s="462"/>
      <c r="R23" s="462"/>
    </row>
    <row r="24" spans="1:18" ht="30" customHeight="1" x14ac:dyDescent="0.3">
      <c r="B24" s="89" t="s">
        <v>4</v>
      </c>
      <c r="C24" s="86"/>
      <c r="D24" s="87"/>
      <c r="E24" s="88"/>
      <c r="F24" s="88"/>
      <c r="G24" s="88"/>
      <c r="H24" s="88"/>
      <c r="I24" s="88"/>
      <c r="J24" s="88"/>
      <c r="K24" s="88"/>
      <c r="L24" s="88"/>
      <c r="M24" s="88"/>
      <c r="N24" s="88"/>
      <c r="O24" s="88"/>
    </row>
    <row r="25" spans="1:18" s="92" customFormat="1" ht="24.95" customHeight="1" x14ac:dyDescent="0.25">
      <c r="B25" s="452" t="s">
        <v>102</v>
      </c>
      <c r="C25" s="452"/>
      <c r="D25" s="452"/>
      <c r="E25" s="452"/>
      <c r="F25" s="452"/>
      <c r="G25" s="452"/>
      <c r="H25" s="452"/>
      <c r="I25" s="452"/>
      <c r="J25" s="452"/>
      <c r="K25" s="452"/>
      <c r="L25" s="452"/>
      <c r="M25" s="452"/>
      <c r="N25" s="452"/>
      <c r="O25" s="452"/>
      <c r="P25" s="452"/>
      <c r="Q25" s="452"/>
      <c r="R25" s="452"/>
    </row>
    <row r="26" spans="1:18" s="92" customFormat="1" ht="90" customHeight="1" x14ac:dyDescent="0.25">
      <c r="B26" s="450" t="s">
        <v>193</v>
      </c>
      <c r="C26" s="450"/>
      <c r="D26" s="450"/>
      <c r="E26" s="450"/>
      <c r="F26" s="450"/>
      <c r="G26" s="450"/>
      <c r="H26" s="450"/>
      <c r="I26" s="450"/>
      <c r="J26" s="450"/>
      <c r="K26" s="450"/>
      <c r="L26" s="450"/>
      <c r="M26" s="450"/>
      <c r="N26" s="450"/>
      <c r="O26" s="450"/>
      <c r="P26" s="450"/>
      <c r="Q26" s="450"/>
      <c r="R26" s="450"/>
    </row>
    <row r="27" spans="1:18" s="92" customFormat="1" ht="60" customHeight="1" x14ac:dyDescent="0.25">
      <c r="B27" s="450" t="s">
        <v>170</v>
      </c>
      <c r="C27" s="450"/>
      <c r="D27" s="450"/>
      <c r="E27" s="450"/>
      <c r="F27" s="450"/>
      <c r="G27" s="450"/>
      <c r="H27" s="450"/>
      <c r="I27" s="450"/>
      <c r="J27" s="450"/>
      <c r="K27" s="450"/>
      <c r="L27" s="450"/>
      <c r="M27" s="450"/>
      <c r="N27" s="450"/>
      <c r="O27" s="450"/>
      <c r="P27" s="450"/>
      <c r="Q27" s="450"/>
      <c r="R27" s="450"/>
    </row>
    <row r="28" spans="1:18" s="92" customFormat="1" ht="60" customHeight="1" x14ac:dyDescent="0.25">
      <c r="B28" s="450" t="s">
        <v>171</v>
      </c>
      <c r="C28" s="450"/>
      <c r="D28" s="450"/>
      <c r="E28" s="450"/>
      <c r="F28" s="450"/>
      <c r="G28" s="450"/>
      <c r="H28" s="450"/>
      <c r="I28" s="450"/>
      <c r="J28" s="450"/>
      <c r="K28" s="450"/>
      <c r="L28" s="450"/>
      <c r="M28" s="450"/>
      <c r="N28" s="450"/>
      <c r="O28" s="450"/>
      <c r="P28" s="450"/>
      <c r="Q28" s="450"/>
      <c r="R28" s="450"/>
    </row>
    <row r="29" spans="1:18" s="92" customFormat="1" ht="50.1" customHeight="1" x14ac:dyDescent="0.25">
      <c r="B29" s="450" t="s">
        <v>172</v>
      </c>
      <c r="C29" s="450"/>
      <c r="D29" s="450"/>
      <c r="E29" s="450"/>
      <c r="F29" s="450"/>
      <c r="G29" s="450"/>
      <c r="H29" s="450"/>
      <c r="I29" s="450"/>
      <c r="J29" s="450"/>
      <c r="K29" s="450"/>
      <c r="L29" s="450"/>
      <c r="M29" s="450"/>
      <c r="N29" s="450"/>
      <c r="O29" s="450"/>
      <c r="P29" s="450"/>
      <c r="Q29" s="450"/>
      <c r="R29" s="450"/>
    </row>
    <row r="30" spans="1:18" ht="20.100000000000001" customHeight="1" x14ac:dyDescent="0.25">
      <c r="A30" s="91"/>
      <c r="B30" s="452" t="s">
        <v>103</v>
      </c>
      <c r="C30" s="452"/>
      <c r="D30" s="452"/>
      <c r="E30" s="452"/>
      <c r="F30" s="452"/>
      <c r="G30" s="452"/>
      <c r="H30" s="452"/>
      <c r="I30" s="452"/>
      <c r="J30" s="452"/>
      <c r="K30" s="452"/>
      <c r="L30" s="452"/>
      <c r="M30" s="452"/>
      <c r="N30" s="452"/>
      <c r="O30" s="452"/>
      <c r="P30" s="452"/>
      <c r="Q30" s="452"/>
      <c r="R30" s="452"/>
    </row>
    <row r="31" spans="1:18" ht="24.95" customHeight="1" x14ac:dyDescent="0.25">
      <c r="A31" s="91"/>
      <c r="B31" s="332" t="s">
        <v>104</v>
      </c>
      <c r="C31" s="332"/>
      <c r="D31" s="332"/>
      <c r="E31" s="454" t="s">
        <v>105</v>
      </c>
      <c r="F31" s="454"/>
      <c r="G31" s="454"/>
      <c r="H31" s="454" t="s">
        <v>106</v>
      </c>
      <c r="I31" s="454"/>
      <c r="J31" s="454"/>
      <c r="K31" s="333"/>
      <c r="L31" s="333"/>
      <c r="M31" s="334"/>
      <c r="N31" s="334"/>
      <c r="O31" s="334"/>
      <c r="P31" s="334"/>
      <c r="Q31" s="453"/>
      <c r="R31" s="453"/>
    </row>
    <row r="32" spans="1:18" ht="24.95" customHeight="1" x14ac:dyDescent="0.25">
      <c r="A32" s="91"/>
      <c r="B32" s="332" t="s">
        <v>107</v>
      </c>
      <c r="C32" s="333"/>
      <c r="D32" s="333"/>
      <c r="E32" s="454" t="s">
        <v>108</v>
      </c>
      <c r="F32" s="454"/>
      <c r="G32" s="454"/>
      <c r="H32" s="454" t="s">
        <v>109</v>
      </c>
      <c r="I32" s="454"/>
      <c r="J32" s="454"/>
      <c r="K32" s="333"/>
      <c r="L32" s="333"/>
      <c r="M32" s="334"/>
      <c r="N32" s="334"/>
      <c r="O32" s="334"/>
      <c r="P32" s="334"/>
      <c r="Q32" s="453"/>
      <c r="R32" s="453"/>
    </row>
    <row r="33" spans="1:18" ht="60" customHeight="1" x14ac:dyDescent="0.25">
      <c r="A33" s="91"/>
      <c r="B33" s="451" t="s">
        <v>173</v>
      </c>
      <c r="C33" s="451"/>
      <c r="D33" s="451"/>
      <c r="E33" s="451"/>
      <c r="F33" s="451"/>
      <c r="G33" s="451"/>
      <c r="H33" s="451"/>
      <c r="I33" s="451"/>
      <c r="J33" s="451"/>
      <c r="K33" s="451"/>
      <c r="L33" s="451"/>
      <c r="M33" s="451"/>
      <c r="N33" s="451"/>
      <c r="O33" s="451"/>
      <c r="P33" s="451"/>
      <c r="Q33" s="451"/>
      <c r="R33" s="451"/>
    </row>
    <row r="34" spans="1:18" ht="30" customHeight="1" x14ac:dyDescent="0.3">
      <c r="B34" s="89" t="s">
        <v>59</v>
      </c>
      <c r="C34" s="86"/>
      <c r="D34" s="87"/>
      <c r="E34" s="88"/>
      <c r="F34" s="88"/>
      <c r="G34" s="88"/>
      <c r="H34" s="88"/>
      <c r="I34" s="88"/>
      <c r="J34" s="88"/>
      <c r="K34" s="88"/>
      <c r="L34" s="88"/>
      <c r="M34" s="88"/>
      <c r="N34" s="88"/>
      <c r="O34" s="88"/>
    </row>
    <row r="35" spans="1:18" s="91" customFormat="1" ht="50.1" customHeight="1" x14ac:dyDescent="0.25">
      <c r="B35" s="183" t="s">
        <v>176</v>
      </c>
      <c r="C35" s="183"/>
      <c r="D35" s="183"/>
      <c r="E35" s="183"/>
      <c r="F35" s="183"/>
      <c r="G35" s="137"/>
      <c r="H35" s="137"/>
      <c r="I35" s="137"/>
      <c r="J35" s="137"/>
      <c r="K35" s="137"/>
      <c r="L35" s="137"/>
      <c r="M35" s="137"/>
      <c r="N35" s="137"/>
      <c r="O35" s="137"/>
      <c r="P35" s="137"/>
      <c r="Q35" s="137"/>
      <c r="R35" s="137"/>
    </row>
  </sheetData>
  <mergeCells count="20">
    <mergeCell ref="B2:C2"/>
    <mergeCell ref="D2:E2"/>
    <mergeCell ref="B11:R11"/>
    <mergeCell ref="B25:R25"/>
    <mergeCell ref="B27:R27"/>
    <mergeCell ref="B19:R19"/>
    <mergeCell ref="B8:R8"/>
    <mergeCell ref="B21:R23"/>
    <mergeCell ref="B17:R17"/>
    <mergeCell ref="B26:R26"/>
    <mergeCell ref="B15:R15"/>
    <mergeCell ref="B28:R28"/>
    <mergeCell ref="B29:R29"/>
    <mergeCell ref="B33:R33"/>
    <mergeCell ref="B30:R30"/>
    <mergeCell ref="Q31:R32"/>
    <mergeCell ref="E31:G31"/>
    <mergeCell ref="H31:J31"/>
    <mergeCell ref="E32:G32"/>
    <mergeCell ref="H32:J32"/>
  </mergeCells>
  <phoneticPr fontId="59"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rowBreaks count="2" manualBreakCount="2">
    <brk id="14" min="1" max="17" man="1"/>
    <brk id="19"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3"/>
  <sheetViews>
    <sheetView showGridLines="0" zoomScaleNormal="100" workbookViewId="0">
      <selection sqref="A1:A1048576"/>
    </sheetView>
  </sheetViews>
  <sheetFormatPr defaultColWidth="9.140625" defaultRowHeight="15" x14ac:dyDescent="0.25"/>
  <cols>
    <col min="1" max="1" width="2.7109375" style="35" customWidth="1"/>
    <col min="2" max="2" width="33" style="35" customWidth="1"/>
    <col min="3" max="3" width="19.140625" style="35" customWidth="1"/>
    <col min="4" max="4" width="35.7109375" style="35" customWidth="1"/>
    <col min="5" max="5" width="20.140625" style="35" customWidth="1"/>
    <col min="6" max="8" width="9.140625" style="35"/>
    <col min="9" max="9" width="61.140625" style="35" customWidth="1"/>
    <col min="10" max="16384" width="9.140625" style="35"/>
  </cols>
  <sheetData>
    <row r="1" spans="2:5" ht="15" customHeight="1" x14ac:dyDescent="0.25"/>
    <row r="2" spans="2:5" ht="15" customHeight="1" x14ac:dyDescent="0.25"/>
    <row r="3" spans="2:5" x14ac:dyDescent="0.25">
      <c r="B3" s="68"/>
      <c r="C3" s="69"/>
      <c r="D3" s="69"/>
      <c r="E3" s="67"/>
    </row>
    <row r="4" spans="2:5" x14ac:dyDescent="0.25">
      <c r="B4" s="70" t="s">
        <v>51</v>
      </c>
      <c r="C4" s="69"/>
      <c r="D4" s="69"/>
      <c r="E4" s="67"/>
    </row>
    <row r="5" spans="2:5" ht="20.100000000000001" customHeight="1" x14ac:dyDescent="0.25">
      <c r="B5" s="66" t="s">
        <v>52</v>
      </c>
      <c r="C5" s="466"/>
      <c r="D5" s="467"/>
      <c r="E5" s="67"/>
    </row>
    <row r="6" spans="2:5" ht="20.100000000000001" customHeight="1" x14ac:dyDescent="0.25">
      <c r="B6" s="66" t="s">
        <v>53</v>
      </c>
      <c r="C6" s="416"/>
      <c r="D6" s="417"/>
      <c r="E6" s="67"/>
    </row>
    <row r="7" spans="2:5" ht="20.100000000000001" customHeight="1" x14ac:dyDescent="0.25">
      <c r="B7" s="66" t="s">
        <v>194</v>
      </c>
      <c r="C7" s="468" t="str">
        <f>IF('Claim Summary'!C5&lt;&gt;"",'Claim Summary'!C5,"")</f>
        <v/>
      </c>
      <c r="D7" s="469"/>
      <c r="E7" s="477" t="s">
        <v>214</v>
      </c>
    </row>
    <row r="8" spans="2:5" ht="20.100000000000001" customHeight="1" x14ac:dyDescent="0.25">
      <c r="B8" s="66" t="s">
        <v>195</v>
      </c>
      <c r="C8" s="468" t="str">
        <f>IF('Claim Summary'!C11&lt;&gt;"",'Claim Summary'!C11,"")</f>
        <v/>
      </c>
      <c r="D8" s="469"/>
      <c r="E8" s="478"/>
    </row>
    <row r="9" spans="2:5" s="72" customFormat="1" ht="12.75" x14ac:dyDescent="0.2">
      <c r="B9" s="71"/>
    </row>
    <row r="10" spans="2:5" s="74" customFormat="1" ht="12.75" x14ac:dyDescent="0.2">
      <c r="B10" s="73" t="s">
        <v>54</v>
      </c>
    </row>
    <row r="11" spans="2:5" s="75" customFormat="1" x14ac:dyDescent="0.2">
      <c r="B11" s="138" t="s">
        <v>55</v>
      </c>
    </row>
    <row r="12" spans="2:5" s="74" customFormat="1" ht="12.75" x14ac:dyDescent="0.2">
      <c r="B12" s="73" t="s">
        <v>110</v>
      </c>
    </row>
    <row r="13" spans="2:5" s="72" customFormat="1" ht="12.75" x14ac:dyDescent="0.2">
      <c r="B13" s="73" t="s">
        <v>56</v>
      </c>
    </row>
    <row r="14" spans="2:5" s="72" customFormat="1" ht="12.75" x14ac:dyDescent="0.2">
      <c r="B14" s="73"/>
    </row>
    <row r="15" spans="2:5" s="72" customFormat="1" ht="39.950000000000003" customHeight="1" x14ac:dyDescent="0.2">
      <c r="B15" s="470" t="s">
        <v>117</v>
      </c>
      <c r="C15" s="470"/>
      <c r="D15" s="470"/>
      <c r="E15" s="470"/>
    </row>
    <row r="16" spans="2:5" s="72" customFormat="1" ht="12.75" x14ac:dyDescent="0.2">
      <c r="B16" s="73"/>
    </row>
    <row r="17" spans="2:9" s="72" customFormat="1" ht="12.75" x14ac:dyDescent="0.2">
      <c r="B17" s="471" t="s">
        <v>137</v>
      </c>
      <c r="C17" s="473" t="s">
        <v>57</v>
      </c>
      <c r="D17" s="473"/>
      <c r="E17" s="475" t="s">
        <v>58</v>
      </c>
    </row>
    <row r="18" spans="2:9" s="72" customFormat="1" ht="12.75" x14ac:dyDescent="0.2">
      <c r="B18" s="472"/>
      <c r="C18" s="474"/>
      <c r="D18" s="474"/>
      <c r="E18" s="476"/>
    </row>
    <row r="19" spans="2:9" ht="30" customHeight="1" x14ac:dyDescent="0.25">
      <c r="B19" s="76" t="s">
        <v>61</v>
      </c>
      <c r="C19" s="465" t="s">
        <v>62</v>
      </c>
      <c r="D19" s="465"/>
      <c r="E19" s="77" t="s">
        <v>60</v>
      </c>
    </row>
    <row r="20" spans="2:9" s="72" customFormat="1" ht="80.099999999999994" customHeight="1" x14ac:dyDescent="0.2">
      <c r="B20" s="83" t="s">
        <v>69</v>
      </c>
      <c r="C20" s="479" t="s">
        <v>127</v>
      </c>
      <c r="D20" s="479"/>
      <c r="E20" s="77" t="s">
        <v>60</v>
      </c>
    </row>
    <row r="21" spans="2:9" s="72" customFormat="1" ht="39.950000000000003" customHeight="1" x14ac:dyDescent="0.2">
      <c r="B21" s="76" t="s">
        <v>119</v>
      </c>
      <c r="C21" s="481" t="s">
        <v>128</v>
      </c>
      <c r="D21" s="482"/>
      <c r="E21" s="77" t="s">
        <v>60</v>
      </c>
    </row>
    <row r="22" spans="2:9" ht="50.1" customHeight="1" x14ac:dyDescent="0.25">
      <c r="B22" s="486" t="s">
        <v>65</v>
      </c>
      <c r="C22" s="480" t="s">
        <v>66</v>
      </c>
      <c r="D22" s="480"/>
      <c r="E22" s="483" t="s">
        <v>60</v>
      </c>
    </row>
    <row r="23" spans="2:9" ht="24.95" customHeight="1" x14ac:dyDescent="0.25">
      <c r="B23" s="487"/>
      <c r="C23" s="79" t="s">
        <v>67</v>
      </c>
      <c r="D23" s="80"/>
      <c r="E23" s="484"/>
    </row>
    <row r="24" spans="2:9" ht="24.95" customHeight="1" x14ac:dyDescent="0.25">
      <c r="B24" s="487"/>
      <c r="C24" s="79" t="s">
        <v>68</v>
      </c>
      <c r="D24" s="80"/>
      <c r="E24" s="484"/>
    </row>
    <row r="25" spans="2:9" ht="24.95" customHeight="1" x14ac:dyDescent="0.25">
      <c r="B25" s="488"/>
      <c r="C25" s="81"/>
      <c r="D25" s="82"/>
      <c r="E25" s="485"/>
    </row>
    <row r="26" spans="2:9" ht="105" customHeight="1" x14ac:dyDescent="0.25">
      <c r="B26" s="486" t="s">
        <v>70</v>
      </c>
      <c r="C26" s="491" t="s">
        <v>71</v>
      </c>
      <c r="D26" s="492"/>
      <c r="E26" s="493" t="s">
        <v>72</v>
      </c>
    </row>
    <row r="27" spans="2:9" ht="20.100000000000001" customHeight="1" x14ac:dyDescent="0.25">
      <c r="B27" s="489"/>
      <c r="C27" s="496" t="s">
        <v>73</v>
      </c>
      <c r="D27" s="497"/>
      <c r="E27" s="494"/>
    </row>
    <row r="28" spans="2:9" ht="90" customHeight="1" x14ac:dyDescent="0.25">
      <c r="B28" s="490"/>
      <c r="C28" s="498" t="s">
        <v>74</v>
      </c>
      <c r="D28" s="499"/>
      <c r="E28" s="495"/>
      <c r="I28" s="84"/>
    </row>
    <row r="29" spans="2:9" s="72" customFormat="1" ht="80.099999999999994" customHeight="1" x14ac:dyDescent="0.2">
      <c r="B29" s="76" t="s">
        <v>59</v>
      </c>
      <c r="C29" s="465" t="s">
        <v>209</v>
      </c>
      <c r="D29" s="465"/>
      <c r="E29" s="77" t="s">
        <v>60</v>
      </c>
    </row>
    <row r="30" spans="2:9" s="72" customFormat="1" ht="12.75" x14ac:dyDescent="0.2">
      <c r="B30" s="73"/>
    </row>
    <row r="31" spans="2:9" s="72" customFormat="1" ht="12.75" x14ac:dyDescent="0.2">
      <c r="B31" s="73"/>
    </row>
    <row r="32" spans="2:9" s="72" customFormat="1" ht="12.75" customHeight="1" x14ac:dyDescent="0.2">
      <c r="B32" s="471" t="s">
        <v>177</v>
      </c>
      <c r="C32" s="473" t="s">
        <v>57</v>
      </c>
      <c r="D32" s="473"/>
      <c r="E32" s="475" t="s">
        <v>58</v>
      </c>
    </row>
    <row r="33" spans="2:5" s="72" customFormat="1" ht="12.75" x14ac:dyDescent="0.2">
      <c r="B33" s="472"/>
      <c r="C33" s="474"/>
      <c r="D33" s="474"/>
      <c r="E33" s="476"/>
    </row>
    <row r="34" spans="2:5" s="72" customFormat="1" ht="129.94999999999999" customHeight="1" x14ac:dyDescent="0.2">
      <c r="B34" s="78" t="s">
        <v>179</v>
      </c>
      <c r="C34" s="500" t="s">
        <v>120</v>
      </c>
      <c r="D34" s="500"/>
      <c r="E34" s="77" t="s">
        <v>60</v>
      </c>
    </row>
    <row r="35" spans="2:5" s="171" customFormat="1" ht="90" customHeight="1" x14ac:dyDescent="0.25">
      <c r="B35" s="78" t="s">
        <v>121</v>
      </c>
      <c r="C35" s="502" t="s">
        <v>124</v>
      </c>
      <c r="D35" s="503"/>
      <c r="E35" s="77" t="s">
        <v>60</v>
      </c>
    </row>
    <row r="36" spans="2:5" s="72" customFormat="1" ht="150" customHeight="1" x14ac:dyDescent="0.2">
      <c r="B36" s="78" t="s">
        <v>123</v>
      </c>
      <c r="C36" s="500" t="s">
        <v>122</v>
      </c>
      <c r="D36" s="500"/>
      <c r="E36" s="77" t="s">
        <v>60</v>
      </c>
    </row>
    <row r="37" spans="2:5" s="72" customFormat="1" ht="102.6" customHeight="1" x14ac:dyDescent="0.2">
      <c r="B37" s="78" t="s">
        <v>178</v>
      </c>
      <c r="C37" s="501" t="s">
        <v>180</v>
      </c>
      <c r="D37" s="501"/>
      <c r="E37" s="77" t="s">
        <v>60</v>
      </c>
    </row>
    <row r="38" spans="2:5" s="72" customFormat="1" ht="12.75" x14ac:dyDescent="0.2">
      <c r="B38" s="73"/>
    </row>
    <row r="39" spans="2:5" s="72" customFormat="1" ht="12.75" x14ac:dyDescent="0.2">
      <c r="B39" s="73"/>
    </row>
    <row r="40" spans="2:5" s="72" customFormat="1" ht="12.75" customHeight="1" x14ac:dyDescent="0.2">
      <c r="B40" s="471" t="s">
        <v>181</v>
      </c>
      <c r="C40" s="473"/>
      <c r="D40" s="473"/>
      <c r="E40" s="475" t="s">
        <v>58</v>
      </c>
    </row>
    <row r="41" spans="2:5" s="72" customFormat="1" ht="12.75" x14ac:dyDescent="0.2">
      <c r="B41" s="472"/>
      <c r="C41" s="474"/>
      <c r="D41" s="474"/>
      <c r="E41" s="476"/>
    </row>
    <row r="42" spans="2:5" s="72" customFormat="1" ht="39.950000000000003" customHeight="1" x14ac:dyDescent="0.2">
      <c r="B42" s="76" t="s">
        <v>63</v>
      </c>
      <c r="C42" s="465" t="s">
        <v>182</v>
      </c>
      <c r="D42" s="465"/>
      <c r="E42" s="77" t="s">
        <v>60</v>
      </c>
    </row>
    <row r="43" spans="2:5" s="72" customFormat="1" ht="82.9" customHeight="1" x14ac:dyDescent="0.2">
      <c r="B43" s="78" t="s">
        <v>64</v>
      </c>
      <c r="C43" s="500" t="s">
        <v>118</v>
      </c>
      <c r="D43" s="500"/>
      <c r="E43" s="77" t="s">
        <v>60</v>
      </c>
    </row>
    <row r="44" spans="2:5" s="72" customFormat="1" ht="12.75" x14ac:dyDescent="0.2">
      <c r="B44" s="73"/>
    </row>
    <row r="45" spans="2:5" s="72" customFormat="1" ht="12.75" x14ac:dyDescent="0.2">
      <c r="B45" s="73"/>
    </row>
    <row r="46" spans="2:5" s="72" customFormat="1" ht="12.75" customHeight="1" x14ac:dyDescent="0.2">
      <c r="B46" s="471" t="s">
        <v>3</v>
      </c>
      <c r="C46" s="473" t="s">
        <v>57</v>
      </c>
      <c r="D46" s="473"/>
      <c r="E46" s="475" t="s">
        <v>58</v>
      </c>
    </row>
    <row r="47" spans="2:5" s="72" customFormat="1" ht="12.75" x14ac:dyDescent="0.2">
      <c r="B47" s="472"/>
      <c r="C47" s="474"/>
      <c r="D47" s="474"/>
      <c r="E47" s="476"/>
    </row>
    <row r="48" spans="2:5" s="72" customFormat="1" ht="150" customHeight="1" x14ac:dyDescent="0.2">
      <c r="B48" s="78" t="s">
        <v>64</v>
      </c>
      <c r="C48" s="500" t="s">
        <v>183</v>
      </c>
      <c r="D48" s="500"/>
      <c r="E48" s="77" t="s">
        <v>60</v>
      </c>
    </row>
    <row r="49" spans="2:5" s="72" customFormat="1" ht="12.75" x14ac:dyDescent="0.2">
      <c r="B49" s="73"/>
    </row>
    <row r="50" spans="2:5" s="72" customFormat="1" ht="12.75" x14ac:dyDescent="0.2">
      <c r="B50" s="73"/>
    </row>
    <row r="51" spans="2:5" s="72" customFormat="1" ht="15" customHeight="1" x14ac:dyDescent="0.2">
      <c r="B51" s="504" t="s">
        <v>4</v>
      </c>
      <c r="C51" s="473" t="s">
        <v>57</v>
      </c>
      <c r="D51" s="473"/>
      <c r="E51" s="475" t="s">
        <v>58</v>
      </c>
    </row>
    <row r="52" spans="2:5" s="72" customFormat="1" ht="15" customHeight="1" x14ac:dyDescent="0.2">
      <c r="B52" s="505"/>
      <c r="C52" s="474"/>
      <c r="D52" s="474"/>
      <c r="E52" s="476"/>
    </row>
    <row r="53" spans="2:5" s="171" customFormat="1" ht="240" customHeight="1" x14ac:dyDescent="0.25">
      <c r="B53" s="78" t="s">
        <v>64</v>
      </c>
      <c r="C53" s="500" t="s">
        <v>167</v>
      </c>
      <c r="D53" s="500"/>
      <c r="E53" s="77" t="s">
        <v>60</v>
      </c>
    </row>
  </sheetData>
  <mergeCells count="40">
    <mergeCell ref="C34:D34"/>
    <mergeCell ref="C53:D53"/>
    <mergeCell ref="C48:D48"/>
    <mergeCell ref="B51:B52"/>
    <mergeCell ref="C51:D52"/>
    <mergeCell ref="C29:D29"/>
    <mergeCell ref="E51:E52"/>
    <mergeCell ref="C43:D43"/>
    <mergeCell ref="B32:B33"/>
    <mergeCell ref="C32:D33"/>
    <mergeCell ref="E32:E33"/>
    <mergeCell ref="C37:D37"/>
    <mergeCell ref="C36:D36"/>
    <mergeCell ref="C35:D35"/>
    <mergeCell ref="B40:B41"/>
    <mergeCell ref="C40:D41"/>
    <mergeCell ref="E40:E41"/>
    <mergeCell ref="C42:D42"/>
    <mergeCell ref="B46:B47"/>
    <mergeCell ref="C46:D47"/>
    <mergeCell ref="E46:E47"/>
    <mergeCell ref="B26:B28"/>
    <mergeCell ref="C26:D26"/>
    <mergeCell ref="E26:E28"/>
    <mergeCell ref="C27:D27"/>
    <mergeCell ref="C28:D28"/>
    <mergeCell ref="C20:D20"/>
    <mergeCell ref="C22:D22"/>
    <mergeCell ref="C21:D21"/>
    <mergeCell ref="E22:E25"/>
    <mergeCell ref="B22:B25"/>
    <mergeCell ref="C19:D19"/>
    <mergeCell ref="C5:D5"/>
    <mergeCell ref="C8:D8"/>
    <mergeCell ref="B15:E15"/>
    <mergeCell ref="B17:B18"/>
    <mergeCell ref="C17:D18"/>
    <mergeCell ref="E17:E18"/>
    <mergeCell ref="E7:E8"/>
    <mergeCell ref="C7:D7"/>
  </mergeCells>
  <conditionalFormatting sqref="E22:E25">
    <cfRule type="containsText" dxfId="133" priority="81" operator="containsText" text="No">
      <formula>NOT(ISERROR(SEARCH("No",E22)))</formula>
    </cfRule>
    <cfRule type="containsText" dxfId="132" priority="82" operator="containsText" text="Yes">
      <formula>NOT(ISERROR(SEARCH("Yes",E22)))</formula>
    </cfRule>
  </conditionalFormatting>
  <conditionalFormatting sqref="E19:E21">
    <cfRule type="containsText" dxfId="131" priority="79" operator="containsText" text="No">
      <formula>NOT(ISERROR(SEARCH("No",E19)))</formula>
    </cfRule>
    <cfRule type="containsText" dxfId="130" priority="80" operator="containsText" text="Yes">
      <formula>NOT(ISERROR(SEARCH("Yes",E19)))</formula>
    </cfRule>
  </conditionalFormatting>
  <conditionalFormatting sqref="E37">
    <cfRule type="containsText" dxfId="129" priority="53" operator="containsText" text="No">
      <formula>NOT(ISERROR(SEARCH("No",E37)))</formula>
    </cfRule>
    <cfRule type="containsText" dxfId="128" priority="54" operator="containsText" text="Yes">
      <formula>NOT(ISERROR(SEARCH("Yes",E37)))</formula>
    </cfRule>
  </conditionalFormatting>
  <conditionalFormatting sqref="E29">
    <cfRule type="containsText" dxfId="127" priority="15" operator="containsText" text="No">
      <formula>NOT(ISERROR(SEARCH("No",E29)))</formula>
    </cfRule>
    <cfRule type="containsText" dxfId="126" priority="16" operator="containsText" text="Yes">
      <formula>NOT(ISERROR(SEARCH("Yes",E29)))</formula>
    </cfRule>
  </conditionalFormatting>
  <conditionalFormatting sqref="E34">
    <cfRule type="containsText" dxfId="125" priority="13" operator="containsText" text="No">
      <formula>NOT(ISERROR(SEARCH("No",E34)))</formula>
    </cfRule>
    <cfRule type="containsText" dxfId="124" priority="14" operator="containsText" text="Yes">
      <formula>NOT(ISERROR(SEARCH("Yes",E34)))</formula>
    </cfRule>
  </conditionalFormatting>
  <conditionalFormatting sqref="E35">
    <cfRule type="containsText" dxfId="123" priority="11" operator="containsText" text="No">
      <formula>NOT(ISERROR(SEARCH("No",E35)))</formula>
    </cfRule>
    <cfRule type="containsText" dxfId="122" priority="12" operator="containsText" text="Yes">
      <formula>NOT(ISERROR(SEARCH("Yes",E35)))</formula>
    </cfRule>
  </conditionalFormatting>
  <conditionalFormatting sqref="E36">
    <cfRule type="containsText" dxfId="121" priority="9" operator="containsText" text="No">
      <formula>NOT(ISERROR(SEARCH("No",E36)))</formula>
    </cfRule>
    <cfRule type="containsText" dxfId="120" priority="10" operator="containsText" text="Yes">
      <formula>NOT(ISERROR(SEARCH("Yes",E36)))</formula>
    </cfRule>
  </conditionalFormatting>
  <conditionalFormatting sqref="E42">
    <cfRule type="containsText" dxfId="119" priority="7" operator="containsText" text="No">
      <formula>NOT(ISERROR(SEARCH("No",E42)))</formula>
    </cfRule>
    <cfRule type="containsText" dxfId="118" priority="8" operator="containsText" text="Yes">
      <formula>NOT(ISERROR(SEARCH("Yes",E42)))</formula>
    </cfRule>
  </conditionalFormatting>
  <conditionalFormatting sqref="E43">
    <cfRule type="containsText" dxfId="117" priority="5" operator="containsText" text="No">
      <formula>NOT(ISERROR(SEARCH("No",E43)))</formula>
    </cfRule>
    <cfRule type="containsText" dxfId="116" priority="6" operator="containsText" text="Yes">
      <formula>NOT(ISERROR(SEARCH("Yes",E43)))</formula>
    </cfRule>
  </conditionalFormatting>
  <conditionalFormatting sqref="E48">
    <cfRule type="containsText" dxfId="115" priority="3" operator="containsText" text="No">
      <formula>NOT(ISERROR(SEARCH("No",E48)))</formula>
    </cfRule>
    <cfRule type="containsText" dxfId="114" priority="4" operator="containsText" text="Yes">
      <formula>NOT(ISERROR(SEARCH("Yes",E48)))</formula>
    </cfRule>
  </conditionalFormatting>
  <conditionalFormatting sqref="E53">
    <cfRule type="containsText" dxfId="113" priority="1" operator="containsText" text="No">
      <formula>NOT(ISERROR(SEARCH("No",E53)))</formula>
    </cfRule>
    <cfRule type="containsText" dxfId="112" priority="2" operator="containsText" text="Yes">
      <formula>NOT(ISERROR(SEARCH("Yes",E53)))</formula>
    </cfRule>
  </conditionalFormatting>
  <dataValidations count="1">
    <dataValidation type="list" allowBlank="1" showInputMessage="1" showErrorMessage="1" sqref="E19:E25 E29 E42:E43 E48 E53 E34:E37" xr:uid="{E70D2FF6-4119-4C4F-A0DA-2ABA8BDC8100}">
      <formula1>"Please confirm…,Yes"</formula1>
    </dataValidation>
  </dataValidations>
  <hyperlinks>
    <hyperlink ref="B11" r:id="rId1" xr:uid="{2F1AEB63-281E-41B5-9042-F70D0225340E}"/>
    <hyperlink ref="C27"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2" manualBreakCount="2">
    <brk id="31" min="1" max="4" man="1"/>
    <brk id="50" min="1"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7"/>
  <sheetViews>
    <sheetView showGridLines="0" zoomScaleNormal="100" workbookViewId="0">
      <selection sqref="A1:A1048576"/>
    </sheetView>
  </sheetViews>
  <sheetFormatPr defaultColWidth="9.140625" defaultRowHeight="15" x14ac:dyDescent="0.25"/>
  <cols>
    <col min="1" max="1" width="2.7109375" style="35" customWidth="1"/>
    <col min="2" max="2" width="53" style="35" customWidth="1"/>
    <col min="3" max="6" width="18.28515625" style="35" customWidth="1"/>
    <col min="7" max="16384" width="9.140625" style="35"/>
  </cols>
  <sheetData>
    <row r="2" spans="2:8" ht="28.5" customHeight="1" x14ac:dyDescent="0.25">
      <c r="B2" s="429" t="s">
        <v>0</v>
      </c>
      <c r="C2" s="213"/>
    </row>
    <row r="3" spans="2:8" ht="28.5" customHeight="1" x14ac:dyDescent="0.25">
      <c r="B3" s="430" t="s">
        <v>140</v>
      </c>
      <c r="C3" s="214"/>
    </row>
    <row r="5" spans="2:8" s="33" customFormat="1" ht="30.75" customHeight="1" x14ac:dyDescent="0.25">
      <c r="B5" s="34" t="s">
        <v>1</v>
      </c>
      <c r="C5" s="509"/>
      <c r="D5" s="510"/>
      <c r="E5" s="510"/>
      <c r="F5" s="511"/>
    </row>
    <row r="6" spans="2:8" x14ac:dyDescent="0.25">
      <c r="B6" s="199"/>
    </row>
    <row r="7" spans="2:8" x14ac:dyDescent="0.25">
      <c r="B7" s="199"/>
    </row>
    <row r="8" spans="2:8" x14ac:dyDescent="0.25">
      <c r="B8" s="199"/>
    </row>
    <row r="9" spans="2:8" ht="18" customHeight="1" x14ac:dyDescent="0.25">
      <c r="B9" s="199"/>
      <c r="C9" s="512" t="s">
        <v>148</v>
      </c>
      <c r="D9" s="513"/>
      <c r="E9" s="513"/>
      <c r="F9" s="514"/>
    </row>
    <row r="10" spans="2:8" ht="24.95" customHeight="1" x14ac:dyDescent="0.25">
      <c r="B10" s="200" t="s">
        <v>141</v>
      </c>
      <c r="C10" s="201" t="s">
        <v>184</v>
      </c>
      <c r="D10" s="202" t="s">
        <v>181</v>
      </c>
      <c r="E10" s="202" t="s">
        <v>3</v>
      </c>
      <c r="F10" s="203" t="s">
        <v>4</v>
      </c>
      <c r="H10" s="331"/>
    </row>
    <row r="11" spans="2:8" ht="18" customHeight="1" x14ac:dyDescent="0.25">
      <c r="B11" s="204" t="s">
        <v>5</v>
      </c>
      <c r="C11" s="515"/>
      <c r="D11" s="516"/>
      <c r="E11" s="516"/>
      <c r="F11" s="517"/>
    </row>
    <row r="12" spans="2:8" ht="18" customHeight="1" x14ac:dyDescent="0.25">
      <c r="B12" s="31" t="s">
        <v>6</v>
      </c>
      <c r="C12" s="518"/>
      <c r="D12" s="519"/>
      <c r="E12" s="519"/>
      <c r="F12" s="520"/>
    </row>
    <row r="13" spans="2:8" ht="18" customHeight="1" x14ac:dyDescent="0.25">
      <c r="B13" s="207" t="s">
        <v>135</v>
      </c>
      <c r="C13" s="208">
        <v>0</v>
      </c>
      <c r="D13" s="208">
        <v>0</v>
      </c>
      <c r="E13" s="208">
        <v>0</v>
      </c>
      <c r="F13" s="208">
        <v>0</v>
      </c>
    </row>
    <row r="14" spans="2:8" ht="18" customHeight="1" x14ac:dyDescent="0.25">
      <c r="B14" s="199"/>
    </row>
    <row r="15" spans="2:8" ht="18" customHeight="1" x14ac:dyDescent="0.25">
      <c r="B15" s="209" t="s">
        <v>142</v>
      </c>
    </row>
    <row r="16" spans="2:8" ht="18" customHeight="1" x14ac:dyDescent="0.25">
      <c r="B16" s="31" t="s">
        <v>7</v>
      </c>
      <c r="C16" s="205"/>
    </row>
    <row r="17" spans="2:6" ht="18" customHeight="1" x14ac:dyDescent="0.25">
      <c r="B17" s="31" t="s">
        <v>8</v>
      </c>
      <c r="C17" s="206"/>
    </row>
    <row r="18" spans="2:6" ht="18" customHeight="1" x14ac:dyDescent="0.25">
      <c r="B18" s="31" t="s">
        <v>9</v>
      </c>
      <c r="C18" s="206"/>
    </row>
    <row r="19" spans="2:6" ht="18" customHeight="1" x14ac:dyDescent="0.25">
      <c r="B19" s="32"/>
    </row>
    <row r="20" spans="2:6" s="33" customFormat="1" ht="18" customHeight="1" x14ac:dyDescent="0.25">
      <c r="B20" s="63" t="s">
        <v>143</v>
      </c>
    </row>
    <row r="21" spans="2:6" ht="18" customHeight="1" x14ac:dyDescent="0.25">
      <c r="B21" s="210" t="s">
        <v>144</v>
      </c>
      <c r="C21" s="165">
        <f>Categories!L121</f>
        <v>0</v>
      </c>
      <c r="D21" s="165">
        <f>Categories!K171</f>
        <v>0</v>
      </c>
      <c r="E21" s="165">
        <f>Categories!I252</f>
        <v>0</v>
      </c>
      <c r="F21" s="165">
        <f>Categories!L313</f>
        <v>0</v>
      </c>
    </row>
    <row r="22" spans="2:6" ht="18" customHeight="1" x14ac:dyDescent="0.25">
      <c r="B22" s="31"/>
      <c r="C22" s="166"/>
      <c r="D22" s="166"/>
      <c r="E22" s="166"/>
      <c r="F22" s="166"/>
    </row>
    <row r="23" spans="2:6" ht="18" customHeight="1" x14ac:dyDescent="0.25">
      <c r="B23" s="63" t="s">
        <v>145</v>
      </c>
      <c r="C23" s="506">
        <v>0.8</v>
      </c>
      <c r="D23" s="507"/>
      <c r="E23" s="507"/>
      <c r="F23" s="508"/>
    </row>
    <row r="24" spans="2:6" ht="18" customHeight="1" x14ac:dyDescent="0.25">
      <c r="B24" s="31" t="s">
        <v>146</v>
      </c>
      <c r="C24" s="215">
        <f t="shared" ref="C24" si="0">C21*C23</f>
        <v>0</v>
      </c>
      <c r="D24" s="215">
        <f>D21*C23</f>
        <v>0</v>
      </c>
      <c r="E24" s="215">
        <f>E21*C23</f>
        <v>0</v>
      </c>
      <c r="F24" s="216">
        <f>F21*C23</f>
        <v>0</v>
      </c>
    </row>
    <row r="25" spans="2:6" ht="18" customHeight="1" x14ac:dyDescent="0.25">
      <c r="C25" s="30"/>
      <c r="D25" s="30"/>
    </row>
    <row r="26" spans="2:6" ht="18" customHeight="1" x14ac:dyDescent="0.25">
      <c r="B26" s="211" t="s">
        <v>147</v>
      </c>
      <c r="C26" s="212">
        <f>SUM(C24:G24)</f>
        <v>0</v>
      </c>
    </row>
    <row r="27" spans="2:6" ht="18" customHeight="1" x14ac:dyDescent="0.25"/>
  </sheetData>
  <mergeCells count="5">
    <mergeCell ref="C23:F23"/>
    <mergeCell ref="C5:F5"/>
    <mergeCell ref="C9:F9"/>
    <mergeCell ref="C11:F11"/>
    <mergeCell ref="C12:F12"/>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AC316"/>
  <sheetViews>
    <sheetView showGridLines="0" zoomScaleNormal="100" workbookViewId="0"/>
  </sheetViews>
  <sheetFormatPr defaultColWidth="9.140625" defaultRowHeight="15" x14ac:dyDescent="0.25"/>
  <cols>
    <col min="1" max="1" width="2.7109375" style="39" customWidth="1"/>
    <col min="2" max="2" width="6" style="39" customWidth="1"/>
    <col min="3" max="3" width="38.7109375" style="39" customWidth="1"/>
    <col min="4" max="5" width="13.85546875" style="40" customWidth="1"/>
    <col min="6" max="6" width="48.140625" style="39" customWidth="1"/>
    <col min="7" max="7" width="20.28515625" style="40" customWidth="1"/>
    <col min="8" max="8" width="14.140625" style="39" customWidth="1"/>
    <col min="9" max="9" width="14.28515625" style="39" customWidth="1"/>
    <col min="10" max="10" width="12.140625" style="39" customWidth="1"/>
    <col min="11" max="11" width="15.85546875" style="39" customWidth="1"/>
    <col min="12" max="12" width="16.5703125" style="39" customWidth="1"/>
    <col min="13" max="13" width="40.7109375" style="39" customWidth="1"/>
    <col min="14" max="14" width="2.7109375" style="279" customWidth="1"/>
    <col min="15" max="16" width="2.7109375" style="39" customWidth="1"/>
    <col min="17" max="17" width="17.85546875" style="39" customWidth="1"/>
    <col min="18" max="18" width="18.7109375" style="39" customWidth="1"/>
    <col min="19" max="19" width="20.7109375" style="39" customWidth="1"/>
    <col min="20" max="20" width="27.85546875" style="39" customWidth="1"/>
    <col min="21" max="21" width="28.28515625" style="39" customWidth="1"/>
    <col min="22" max="22" width="16.28515625" style="39" customWidth="1"/>
    <col min="23" max="23" width="35.140625" style="39" customWidth="1"/>
    <col min="24" max="24" width="14.85546875" style="39" customWidth="1"/>
    <col min="25" max="16384" width="9.140625" style="39"/>
  </cols>
  <sheetData>
    <row r="2" spans="2:21" x14ac:dyDescent="0.25">
      <c r="C2" s="419" t="s">
        <v>194</v>
      </c>
      <c r="D2" s="468" t="str">
        <f>IF('Claim Summary'!C5&lt;&gt;"",'Claim Summary'!C5,"")</f>
        <v/>
      </c>
      <c r="E2" s="469"/>
    </row>
    <row r="3" spans="2:21" x14ac:dyDescent="0.25">
      <c r="C3" s="419" t="s">
        <v>195</v>
      </c>
      <c r="D3" s="468" t="str">
        <f>IF('Claim Summary'!C11&lt;&gt;"",'Claim Summary'!C11,"")</f>
        <v/>
      </c>
      <c r="E3" s="469"/>
    </row>
    <row r="4" spans="2:21" ht="15" customHeight="1" x14ac:dyDescent="0.25">
      <c r="C4" s="141"/>
      <c r="D4" s="142"/>
      <c r="E4" s="142"/>
    </row>
    <row r="5" spans="2:21" s="41" customFormat="1" ht="27.75" customHeight="1" x14ac:dyDescent="0.25">
      <c r="B5" s="555" t="s">
        <v>187</v>
      </c>
      <c r="C5" s="555"/>
      <c r="D5" s="555"/>
      <c r="E5" s="555"/>
      <c r="F5" s="555"/>
      <c r="G5" s="555"/>
      <c r="H5" s="555"/>
      <c r="I5" s="555"/>
      <c r="K5" s="276"/>
      <c r="N5" s="258"/>
      <c r="O5" s="289"/>
      <c r="P5" s="145"/>
      <c r="Q5" s="521" t="s">
        <v>218</v>
      </c>
      <c r="R5" s="521"/>
      <c r="S5" s="521"/>
      <c r="T5" s="521"/>
      <c r="U5" s="521"/>
    </row>
    <row r="6" spans="2:21" s="46" customFormat="1" ht="15.75" customHeight="1" x14ac:dyDescent="0.25">
      <c r="B6" s="42" t="s">
        <v>10</v>
      </c>
      <c r="D6" s="43"/>
      <c r="E6" s="43"/>
      <c r="F6" s="44"/>
      <c r="G6" s="44"/>
      <c r="H6" s="45"/>
      <c r="I6" s="45"/>
      <c r="K6" s="277"/>
      <c r="N6" s="143"/>
      <c r="O6" s="290"/>
      <c r="P6" s="143"/>
      <c r="Q6" s="143"/>
      <c r="R6" s="143"/>
      <c r="S6" s="143"/>
      <c r="T6" s="143"/>
    </row>
    <row r="7" spans="2:21" s="47" customFormat="1" ht="16.5" customHeight="1" x14ac:dyDescent="0.25">
      <c r="B7" s="42" t="s">
        <v>11</v>
      </c>
      <c r="D7" s="43"/>
      <c r="E7" s="43"/>
      <c r="F7" s="44"/>
      <c r="G7" s="44"/>
      <c r="H7" s="45"/>
      <c r="I7" s="45"/>
      <c r="K7" s="276"/>
      <c r="N7" s="144"/>
      <c r="O7" s="291"/>
      <c r="P7" s="145"/>
      <c r="Q7" s="144"/>
      <c r="R7" s="145"/>
      <c r="S7" s="146"/>
      <c r="T7" s="144"/>
    </row>
    <row r="8" spans="2:21" s="46" customFormat="1" ht="15.75" customHeight="1" x14ac:dyDescent="0.25">
      <c r="B8" s="42" t="s">
        <v>149</v>
      </c>
      <c r="D8" s="43"/>
      <c r="E8" s="43"/>
      <c r="F8" s="44"/>
      <c r="G8" s="44"/>
      <c r="H8" s="45"/>
      <c r="I8" s="45"/>
      <c r="K8" s="277"/>
      <c r="N8" s="143"/>
      <c r="O8" s="290"/>
      <c r="P8" s="143"/>
      <c r="Q8" s="143"/>
      <c r="R8" s="143"/>
      <c r="S8" s="143"/>
      <c r="T8" s="143"/>
    </row>
    <row r="9" spans="2:21" s="58" customFormat="1" ht="30" x14ac:dyDescent="0.25">
      <c r="B9" s="449" t="s">
        <v>150</v>
      </c>
      <c r="C9" s="432" t="s">
        <v>12</v>
      </c>
      <c r="D9" s="432" t="s">
        <v>13</v>
      </c>
      <c r="E9" s="432" t="s">
        <v>185</v>
      </c>
      <c r="F9" s="433" t="s">
        <v>14</v>
      </c>
      <c r="G9" s="432" t="s">
        <v>15</v>
      </c>
      <c r="H9" s="434" t="s">
        <v>29</v>
      </c>
      <c r="I9" s="432" t="s">
        <v>16</v>
      </c>
      <c r="K9" s="278"/>
      <c r="N9" s="281"/>
      <c r="O9" s="292"/>
      <c r="P9" s="282"/>
      <c r="Q9" s="336" t="s">
        <v>17</v>
      </c>
      <c r="R9" s="337" t="s">
        <v>18</v>
      </c>
      <c r="S9" s="337" t="s">
        <v>19</v>
      </c>
      <c r="T9" s="338" t="s">
        <v>160</v>
      </c>
      <c r="U9" s="337" t="s">
        <v>20</v>
      </c>
    </row>
    <row r="10" spans="2:21" x14ac:dyDescent="0.25">
      <c r="B10" s="134"/>
      <c r="C10" s="48"/>
      <c r="D10" s="49"/>
      <c r="E10" s="49"/>
      <c r="F10" s="48"/>
      <c r="G10" s="49"/>
      <c r="H10" s="51"/>
      <c r="I10" s="186">
        <v>0</v>
      </c>
      <c r="K10" s="276"/>
      <c r="N10" s="283"/>
      <c r="O10" s="293"/>
      <c r="P10" s="283"/>
      <c r="Q10" s="339"/>
      <c r="R10" s="339"/>
      <c r="S10" s="340">
        <f>I10-Q10-R10</f>
        <v>0</v>
      </c>
      <c r="T10" s="357"/>
      <c r="U10" s="358"/>
    </row>
    <row r="11" spans="2:21" x14ac:dyDescent="0.25">
      <c r="B11" s="135"/>
      <c r="C11" s="48"/>
      <c r="D11" s="49"/>
      <c r="E11" s="49"/>
      <c r="F11" s="48"/>
      <c r="G11" s="49"/>
      <c r="H11" s="51"/>
      <c r="I11" s="186">
        <v>0</v>
      </c>
      <c r="K11" s="276"/>
      <c r="N11" s="283"/>
      <c r="O11" s="293"/>
      <c r="P11" s="283"/>
      <c r="Q11" s="339"/>
      <c r="R11" s="339"/>
      <c r="S11" s="340">
        <f t="shared" ref="S11:S27" si="0">I11-Q11-R11</f>
        <v>0</v>
      </c>
      <c r="T11" s="357"/>
      <c r="U11" s="358"/>
    </row>
    <row r="12" spans="2:21" x14ac:dyDescent="0.25">
      <c r="B12" s="135"/>
      <c r="C12" s="48"/>
      <c r="D12" s="49"/>
      <c r="E12" s="49"/>
      <c r="F12" s="48"/>
      <c r="G12" s="49"/>
      <c r="H12" s="51"/>
      <c r="I12" s="186">
        <v>0</v>
      </c>
      <c r="K12" s="276"/>
      <c r="N12" s="283"/>
      <c r="O12" s="293"/>
      <c r="P12" s="283"/>
      <c r="Q12" s="339"/>
      <c r="R12" s="339"/>
      <c r="S12" s="340">
        <f t="shared" si="0"/>
        <v>0</v>
      </c>
      <c r="T12" s="357"/>
      <c r="U12" s="358"/>
    </row>
    <row r="13" spans="2:21" x14ac:dyDescent="0.25">
      <c r="B13" s="135"/>
      <c r="C13" s="48"/>
      <c r="D13" s="49"/>
      <c r="E13" s="49"/>
      <c r="F13" s="48"/>
      <c r="G13" s="49"/>
      <c r="H13" s="51"/>
      <c r="I13" s="186">
        <v>0</v>
      </c>
      <c r="K13" s="276"/>
      <c r="N13" s="283"/>
      <c r="O13" s="293"/>
      <c r="P13" s="283"/>
      <c r="Q13" s="339"/>
      <c r="R13" s="339"/>
      <c r="S13" s="340">
        <f t="shared" si="0"/>
        <v>0</v>
      </c>
      <c r="T13" s="357"/>
      <c r="U13" s="358"/>
    </row>
    <row r="14" spans="2:21" x14ac:dyDescent="0.25">
      <c r="B14" s="135"/>
      <c r="C14" s="48"/>
      <c r="D14" s="49"/>
      <c r="E14" s="49"/>
      <c r="F14" s="48"/>
      <c r="G14" s="49"/>
      <c r="H14" s="51"/>
      <c r="I14" s="186">
        <v>0</v>
      </c>
      <c r="K14" s="276"/>
      <c r="N14" s="283"/>
      <c r="O14" s="293"/>
      <c r="P14" s="283"/>
      <c r="Q14" s="339"/>
      <c r="R14" s="339"/>
      <c r="S14" s="340">
        <f t="shared" si="0"/>
        <v>0</v>
      </c>
      <c r="T14" s="357"/>
      <c r="U14" s="358"/>
    </row>
    <row r="15" spans="2:21" x14ac:dyDescent="0.25">
      <c r="B15" s="135"/>
      <c r="C15" s="48"/>
      <c r="D15" s="49"/>
      <c r="E15" s="49"/>
      <c r="F15" s="48"/>
      <c r="G15" s="49"/>
      <c r="H15" s="51"/>
      <c r="I15" s="186">
        <v>0</v>
      </c>
      <c r="K15" s="276"/>
      <c r="N15" s="283"/>
      <c r="O15" s="293"/>
      <c r="P15" s="283"/>
      <c r="Q15" s="339"/>
      <c r="R15" s="339"/>
      <c r="S15" s="340">
        <f t="shared" si="0"/>
        <v>0</v>
      </c>
      <c r="T15" s="357"/>
      <c r="U15" s="358"/>
    </row>
    <row r="16" spans="2:21" ht="15" customHeight="1" x14ac:dyDescent="0.25">
      <c r="B16" s="135"/>
      <c r="C16" s="48"/>
      <c r="D16" s="49"/>
      <c r="E16" s="49"/>
      <c r="F16" s="48"/>
      <c r="G16" s="49"/>
      <c r="H16" s="51"/>
      <c r="I16" s="186">
        <v>0</v>
      </c>
      <c r="K16" s="276"/>
      <c r="N16" s="283"/>
      <c r="O16" s="293"/>
      <c r="P16" s="283"/>
      <c r="Q16" s="339"/>
      <c r="R16" s="339"/>
      <c r="S16" s="340">
        <f t="shared" si="0"/>
        <v>0</v>
      </c>
      <c r="T16" s="357"/>
      <c r="U16" s="358"/>
    </row>
    <row r="17" spans="2:21" ht="15" customHeight="1" x14ac:dyDescent="0.25">
      <c r="B17" s="135"/>
      <c r="C17" s="48"/>
      <c r="D17" s="49"/>
      <c r="E17" s="49"/>
      <c r="F17" s="48"/>
      <c r="G17" s="49"/>
      <c r="H17" s="51"/>
      <c r="I17" s="186">
        <v>0</v>
      </c>
      <c r="K17" s="276"/>
      <c r="N17" s="283"/>
      <c r="O17" s="293"/>
      <c r="P17" s="283"/>
      <c r="Q17" s="339"/>
      <c r="R17" s="339"/>
      <c r="S17" s="340">
        <f t="shared" si="0"/>
        <v>0</v>
      </c>
      <c r="T17" s="357"/>
      <c r="U17" s="358"/>
    </row>
    <row r="18" spans="2:21" x14ac:dyDescent="0.25">
      <c r="B18" s="135"/>
      <c r="C18" s="48"/>
      <c r="D18" s="49"/>
      <c r="E18" s="49"/>
      <c r="F18" s="48"/>
      <c r="G18" s="49"/>
      <c r="H18" s="51"/>
      <c r="I18" s="186">
        <v>0</v>
      </c>
      <c r="K18" s="276"/>
      <c r="N18" s="283"/>
      <c r="O18" s="293"/>
      <c r="P18" s="283"/>
      <c r="Q18" s="339"/>
      <c r="R18" s="339"/>
      <c r="S18" s="340">
        <f t="shared" si="0"/>
        <v>0</v>
      </c>
      <c r="T18" s="357"/>
      <c r="U18" s="358"/>
    </row>
    <row r="19" spans="2:21" x14ac:dyDescent="0.25">
      <c r="B19" s="135"/>
      <c r="C19" s="48"/>
      <c r="D19" s="49"/>
      <c r="E19" s="49"/>
      <c r="F19" s="48"/>
      <c r="G19" s="49"/>
      <c r="H19" s="51"/>
      <c r="I19" s="186">
        <v>0</v>
      </c>
      <c r="K19" s="276"/>
      <c r="N19" s="283"/>
      <c r="O19" s="293"/>
      <c r="P19" s="283"/>
      <c r="Q19" s="339"/>
      <c r="R19" s="339"/>
      <c r="S19" s="340">
        <f t="shared" si="0"/>
        <v>0</v>
      </c>
      <c r="T19" s="357"/>
      <c r="U19" s="358"/>
    </row>
    <row r="20" spans="2:21" x14ac:dyDescent="0.25">
      <c r="B20" s="135"/>
      <c r="C20" s="48"/>
      <c r="D20" s="49"/>
      <c r="E20" s="49"/>
      <c r="F20" s="48"/>
      <c r="G20" s="49"/>
      <c r="H20" s="51"/>
      <c r="I20" s="186">
        <v>0</v>
      </c>
      <c r="K20" s="276"/>
      <c r="N20" s="283"/>
      <c r="O20" s="293"/>
      <c r="P20" s="283"/>
      <c r="Q20" s="339"/>
      <c r="R20" s="339"/>
      <c r="S20" s="340">
        <f t="shared" si="0"/>
        <v>0</v>
      </c>
      <c r="T20" s="357"/>
      <c r="U20" s="358"/>
    </row>
    <row r="21" spans="2:21" x14ac:dyDescent="0.25">
      <c r="B21" s="135"/>
      <c r="C21" s="48"/>
      <c r="D21" s="49"/>
      <c r="E21" s="49"/>
      <c r="F21" s="48"/>
      <c r="G21" s="49"/>
      <c r="H21" s="51"/>
      <c r="I21" s="186">
        <v>0</v>
      </c>
      <c r="K21" s="276"/>
      <c r="N21" s="283"/>
      <c r="O21" s="293"/>
      <c r="P21" s="283"/>
      <c r="Q21" s="339"/>
      <c r="R21" s="339"/>
      <c r="S21" s="340">
        <f t="shared" si="0"/>
        <v>0</v>
      </c>
      <c r="T21" s="357"/>
      <c r="U21" s="358"/>
    </row>
    <row r="22" spans="2:21" x14ac:dyDescent="0.25">
      <c r="B22" s="135"/>
      <c r="C22" s="48"/>
      <c r="D22" s="49"/>
      <c r="E22" s="49"/>
      <c r="F22" s="48"/>
      <c r="G22" s="49"/>
      <c r="H22" s="51"/>
      <c r="I22" s="186">
        <v>0</v>
      </c>
      <c r="K22" s="276"/>
      <c r="N22" s="283"/>
      <c r="O22" s="293"/>
      <c r="P22" s="283"/>
      <c r="Q22" s="339"/>
      <c r="R22" s="339"/>
      <c r="S22" s="340">
        <f t="shared" si="0"/>
        <v>0</v>
      </c>
      <c r="T22" s="357"/>
      <c r="U22" s="358"/>
    </row>
    <row r="23" spans="2:21" x14ac:dyDescent="0.25">
      <c r="B23" s="135"/>
      <c r="C23" s="48"/>
      <c r="D23" s="49"/>
      <c r="E23" s="49"/>
      <c r="F23" s="48"/>
      <c r="G23" s="49"/>
      <c r="H23" s="51"/>
      <c r="I23" s="186">
        <v>0</v>
      </c>
      <c r="K23" s="276"/>
      <c r="N23" s="283"/>
      <c r="O23" s="293"/>
      <c r="P23" s="283"/>
      <c r="Q23" s="339"/>
      <c r="R23" s="339"/>
      <c r="S23" s="340">
        <f t="shared" si="0"/>
        <v>0</v>
      </c>
      <c r="T23" s="357"/>
      <c r="U23" s="358"/>
    </row>
    <row r="24" spans="2:21" x14ac:dyDescent="0.25">
      <c r="B24" s="135"/>
      <c r="C24" s="48"/>
      <c r="D24" s="49"/>
      <c r="E24" s="49"/>
      <c r="F24" s="48"/>
      <c r="G24" s="49"/>
      <c r="H24" s="51"/>
      <c r="I24" s="186">
        <v>0</v>
      </c>
      <c r="K24" s="276"/>
      <c r="N24" s="283"/>
      <c r="O24" s="293"/>
      <c r="P24" s="283"/>
      <c r="Q24" s="339"/>
      <c r="R24" s="339"/>
      <c r="S24" s="340">
        <f t="shared" si="0"/>
        <v>0</v>
      </c>
      <c r="T24" s="357"/>
      <c r="U24" s="358"/>
    </row>
    <row r="25" spans="2:21" x14ac:dyDescent="0.25">
      <c r="B25" s="135"/>
      <c r="C25" s="48"/>
      <c r="D25" s="49"/>
      <c r="E25" s="49"/>
      <c r="F25" s="48"/>
      <c r="G25" s="49"/>
      <c r="H25" s="51"/>
      <c r="I25" s="186">
        <v>0</v>
      </c>
      <c r="K25" s="276"/>
      <c r="N25" s="283"/>
      <c r="O25" s="293"/>
      <c r="P25" s="283"/>
      <c r="Q25" s="339"/>
      <c r="R25" s="339"/>
      <c r="S25" s="340">
        <f t="shared" si="0"/>
        <v>0</v>
      </c>
      <c r="T25" s="357"/>
      <c r="U25" s="358"/>
    </row>
    <row r="26" spans="2:21" x14ac:dyDescent="0.25">
      <c r="B26" s="135"/>
      <c r="C26" s="48"/>
      <c r="D26" s="49"/>
      <c r="E26" s="49"/>
      <c r="F26" s="48"/>
      <c r="G26" s="49"/>
      <c r="H26" s="51"/>
      <c r="I26" s="186">
        <v>0</v>
      </c>
      <c r="K26" s="276"/>
      <c r="N26" s="283"/>
      <c r="O26" s="293"/>
      <c r="P26" s="283"/>
      <c r="Q26" s="339"/>
      <c r="R26" s="339"/>
      <c r="S26" s="340">
        <f t="shared" si="0"/>
        <v>0</v>
      </c>
      <c r="T26" s="357"/>
      <c r="U26" s="358"/>
    </row>
    <row r="27" spans="2:21" x14ac:dyDescent="0.25">
      <c r="B27" s="135"/>
      <c r="C27" s="48"/>
      <c r="D27" s="49"/>
      <c r="E27" s="49"/>
      <c r="F27" s="48"/>
      <c r="G27" s="49"/>
      <c r="H27" s="51"/>
      <c r="I27" s="186">
        <v>0</v>
      </c>
      <c r="K27" s="276"/>
      <c r="N27" s="283"/>
      <c r="O27" s="293"/>
      <c r="P27" s="283"/>
      <c r="Q27" s="339"/>
      <c r="R27" s="339"/>
      <c r="S27" s="340">
        <f t="shared" si="0"/>
        <v>0</v>
      </c>
      <c r="T27" s="357"/>
      <c r="U27" s="358"/>
    </row>
    <row r="28" spans="2:21" hidden="1" x14ac:dyDescent="0.25">
      <c r="C28" s="48"/>
      <c r="D28" s="49"/>
      <c r="E28" s="49"/>
      <c r="F28" s="48"/>
      <c r="G28" s="50"/>
      <c r="H28" s="51"/>
      <c r="I28" s="186"/>
      <c r="K28" s="276"/>
      <c r="N28" s="283"/>
      <c r="O28" s="293"/>
      <c r="P28" s="283"/>
      <c r="Q28" s="52"/>
      <c r="R28" s="52"/>
      <c r="S28" s="335">
        <f t="shared" ref="S28:S41" si="1">K28-Q28-R28</f>
        <v>0</v>
      </c>
      <c r="T28" s="53"/>
    </row>
    <row r="29" spans="2:21" hidden="1" x14ac:dyDescent="0.25">
      <c r="C29" s="48"/>
      <c r="D29" s="49"/>
      <c r="E29" s="49"/>
      <c r="F29" s="48"/>
      <c r="G29" s="50"/>
      <c r="H29" s="51"/>
      <c r="I29" s="186"/>
      <c r="K29" s="276"/>
      <c r="N29" s="283"/>
      <c r="O29" s="293"/>
      <c r="P29" s="283"/>
      <c r="Q29" s="52"/>
      <c r="R29" s="52"/>
      <c r="S29" s="37">
        <f t="shared" si="1"/>
        <v>0</v>
      </c>
      <c r="T29" s="53"/>
    </row>
    <row r="30" spans="2:21" hidden="1" x14ac:dyDescent="0.25">
      <c r="C30" s="48"/>
      <c r="D30" s="49"/>
      <c r="E30" s="49"/>
      <c r="F30" s="48"/>
      <c r="G30" s="50"/>
      <c r="H30" s="51"/>
      <c r="I30" s="186"/>
      <c r="K30" s="276"/>
      <c r="N30" s="283"/>
      <c r="O30" s="293"/>
      <c r="P30" s="283"/>
      <c r="Q30" s="52"/>
      <c r="R30" s="52"/>
      <c r="S30" s="37">
        <f t="shared" si="1"/>
        <v>0</v>
      </c>
      <c r="T30" s="53"/>
    </row>
    <row r="31" spans="2:21" hidden="1" x14ac:dyDescent="0.25">
      <c r="C31" s="48"/>
      <c r="D31" s="49"/>
      <c r="E31" s="49"/>
      <c r="F31" s="48"/>
      <c r="G31" s="50"/>
      <c r="H31" s="51"/>
      <c r="I31" s="186"/>
      <c r="K31" s="276"/>
      <c r="N31" s="283"/>
      <c r="O31" s="293"/>
      <c r="P31" s="283"/>
      <c r="Q31" s="52"/>
      <c r="R31" s="52"/>
      <c r="S31" s="37">
        <f t="shared" si="1"/>
        <v>0</v>
      </c>
      <c r="T31" s="53"/>
    </row>
    <row r="32" spans="2:21" hidden="1" x14ac:dyDescent="0.25">
      <c r="C32" s="48"/>
      <c r="D32" s="49"/>
      <c r="E32" s="49"/>
      <c r="F32" s="48"/>
      <c r="G32" s="50"/>
      <c r="H32" s="51"/>
      <c r="I32" s="186"/>
      <c r="K32" s="276"/>
      <c r="N32" s="283"/>
      <c r="O32" s="293"/>
      <c r="P32" s="283"/>
      <c r="Q32" s="52"/>
      <c r="R32" s="52"/>
      <c r="S32" s="37">
        <f t="shared" si="1"/>
        <v>0</v>
      </c>
      <c r="T32" s="53"/>
    </row>
    <row r="33" spans="3:20" hidden="1" x14ac:dyDescent="0.25">
      <c r="C33" s="48"/>
      <c r="D33" s="49"/>
      <c r="E33" s="49"/>
      <c r="F33" s="48"/>
      <c r="G33" s="50"/>
      <c r="H33" s="51"/>
      <c r="I33" s="186"/>
      <c r="K33" s="276"/>
      <c r="N33" s="283"/>
      <c r="O33" s="293"/>
      <c r="P33" s="283"/>
      <c r="Q33" s="52"/>
      <c r="R33" s="52"/>
      <c r="S33" s="37">
        <f t="shared" si="1"/>
        <v>0</v>
      </c>
      <c r="T33" s="53"/>
    </row>
    <row r="34" spans="3:20" hidden="1" x14ac:dyDescent="0.25">
      <c r="C34" s="48"/>
      <c r="D34" s="49"/>
      <c r="E34" s="49"/>
      <c r="F34" s="48"/>
      <c r="G34" s="50"/>
      <c r="H34" s="51"/>
      <c r="I34" s="186"/>
      <c r="K34" s="276"/>
      <c r="N34" s="283"/>
      <c r="O34" s="293"/>
      <c r="P34" s="283"/>
      <c r="Q34" s="52"/>
      <c r="R34" s="52"/>
      <c r="S34" s="37">
        <f t="shared" si="1"/>
        <v>0</v>
      </c>
      <c r="T34" s="53"/>
    </row>
    <row r="35" spans="3:20" hidden="1" x14ac:dyDescent="0.25">
      <c r="C35" s="48"/>
      <c r="D35" s="49"/>
      <c r="E35" s="49"/>
      <c r="F35" s="48"/>
      <c r="G35" s="50"/>
      <c r="H35" s="51"/>
      <c r="I35" s="186"/>
      <c r="K35" s="276"/>
      <c r="N35" s="283"/>
      <c r="O35" s="293"/>
      <c r="P35" s="283"/>
      <c r="Q35" s="52"/>
      <c r="R35" s="52"/>
      <c r="S35" s="37">
        <f t="shared" si="1"/>
        <v>0</v>
      </c>
      <c r="T35" s="53"/>
    </row>
    <row r="36" spans="3:20" hidden="1" x14ac:dyDescent="0.25">
      <c r="C36" s="48"/>
      <c r="D36" s="49"/>
      <c r="E36" s="49"/>
      <c r="F36" s="48"/>
      <c r="G36" s="50"/>
      <c r="H36" s="51"/>
      <c r="I36" s="186"/>
      <c r="K36" s="276"/>
      <c r="N36" s="283"/>
      <c r="O36" s="293"/>
      <c r="P36" s="283"/>
      <c r="Q36" s="52"/>
      <c r="R36" s="52"/>
      <c r="S36" s="37">
        <f t="shared" si="1"/>
        <v>0</v>
      </c>
      <c r="T36" s="53"/>
    </row>
    <row r="37" spans="3:20" hidden="1" x14ac:dyDescent="0.25">
      <c r="C37" s="48"/>
      <c r="D37" s="49"/>
      <c r="E37" s="49"/>
      <c r="F37" s="48"/>
      <c r="G37" s="50"/>
      <c r="H37" s="51"/>
      <c r="I37" s="186"/>
      <c r="K37" s="276"/>
      <c r="N37" s="283"/>
      <c r="O37" s="293"/>
      <c r="P37" s="283"/>
      <c r="Q37" s="52"/>
      <c r="R37" s="52"/>
      <c r="S37" s="37">
        <f t="shared" si="1"/>
        <v>0</v>
      </c>
      <c r="T37" s="53"/>
    </row>
    <row r="38" spans="3:20" hidden="1" x14ac:dyDescent="0.25">
      <c r="C38" s="48"/>
      <c r="D38" s="49"/>
      <c r="E38" s="49"/>
      <c r="F38" s="48"/>
      <c r="G38" s="50"/>
      <c r="H38" s="51"/>
      <c r="I38" s="186"/>
      <c r="K38" s="276"/>
      <c r="N38" s="283"/>
      <c r="O38" s="293"/>
      <c r="P38" s="283"/>
      <c r="Q38" s="52"/>
      <c r="R38" s="52"/>
      <c r="S38" s="37">
        <f t="shared" si="1"/>
        <v>0</v>
      </c>
      <c r="T38" s="53"/>
    </row>
    <row r="39" spans="3:20" hidden="1" x14ac:dyDescent="0.25">
      <c r="C39" s="48"/>
      <c r="D39" s="49"/>
      <c r="E39" s="49"/>
      <c r="F39" s="48"/>
      <c r="G39" s="50"/>
      <c r="H39" s="51"/>
      <c r="I39" s="186"/>
      <c r="K39" s="276"/>
      <c r="N39" s="283"/>
      <c r="O39" s="293"/>
      <c r="P39" s="283"/>
      <c r="Q39" s="52"/>
      <c r="R39" s="52"/>
      <c r="S39" s="37">
        <f t="shared" si="1"/>
        <v>0</v>
      </c>
      <c r="T39" s="53"/>
    </row>
    <row r="40" spans="3:20" hidden="1" x14ac:dyDescent="0.25">
      <c r="C40" s="48"/>
      <c r="D40" s="49"/>
      <c r="E40" s="49"/>
      <c r="F40" s="48"/>
      <c r="G40" s="50"/>
      <c r="H40" s="51"/>
      <c r="I40" s="186"/>
      <c r="K40" s="276"/>
      <c r="N40" s="283"/>
      <c r="O40" s="293"/>
      <c r="P40" s="283"/>
      <c r="Q40" s="52"/>
      <c r="R40" s="52"/>
      <c r="S40" s="37">
        <f t="shared" si="1"/>
        <v>0</v>
      </c>
      <c r="T40" s="53"/>
    </row>
    <row r="41" spans="3:20" hidden="1" x14ac:dyDescent="0.25">
      <c r="C41" s="48"/>
      <c r="D41" s="49"/>
      <c r="E41" s="49"/>
      <c r="F41" s="48"/>
      <c r="G41" s="50"/>
      <c r="H41" s="51"/>
      <c r="I41" s="186"/>
      <c r="K41" s="276"/>
      <c r="N41" s="283"/>
      <c r="O41" s="293"/>
      <c r="P41" s="283"/>
      <c r="Q41" s="52"/>
      <c r="R41" s="52"/>
      <c r="S41" s="37">
        <f t="shared" si="1"/>
        <v>0</v>
      </c>
      <c r="T41" s="53"/>
    </row>
    <row r="42" spans="3:20" hidden="1" x14ac:dyDescent="0.25">
      <c r="C42" s="48"/>
      <c r="D42" s="49"/>
      <c r="E42" s="49"/>
      <c r="F42" s="48"/>
      <c r="G42" s="50"/>
      <c r="H42" s="51"/>
      <c r="I42" s="186"/>
      <c r="K42" s="276"/>
      <c r="N42" s="283"/>
      <c r="O42" s="293"/>
      <c r="P42" s="283"/>
      <c r="Q42" s="52"/>
      <c r="R42" s="52"/>
      <c r="S42" s="37">
        <f t="shared" ref="S42:S59" si="2">K42-Q42-R42</f>
        <v>0</v>
      </c>
      <c r="T42" s="53"/>
    </row>
    <row r="43" spans="3:20" hidden="1" x14ac:dyDescent="0.25">
      <c r="C43" s="48"/>
      <c r="D43" s="49"/>
      <c r="E43" s="49"/>
      <c r="F43" s="48"/>
      <c r="G43" s="50"/>
      <c r="H43" s="51"/>
      <c r="I43" s="186"/>
      <c r="K43" s="276"/>
      <c r="N43" s="283"/>
      <c r="O43" s="293"/>
      <c r="P43" s="283"/>
      <c r="Q43" s="52"/>
      <c r="R43" s="52"/>
      <c r="S43" s="37">
        <f t="shared" si="2"/>
        <v>0</v>
      </c>
      <c r="T43" s="53"/>
    </row>
    <row r="44" spans="3:20" hidden="1" x14ac:dyDescent="0.25">
      <c r="C44" s="48"/>
      <c r="D44" s="49"/>
      <c r="E44" s="49"/>
      <c r="F44" s="48"/>
      <c r="G44" s="50"/>
      <c r="H44" s="51"/>
      <c r="I44" s="186"/>
      <c r="K44" s="276"/>
      <c r="N44" s="283"/>
      <c r="O44" s="293"/>
      <c r="P44" s="283"/>
      <c r="Q44" s="52"/>
      <c r="R44" s="52"/>
      <c r="S44" s="37">
        <f t="shared" si="2"/>
        <v>0</v>
      </c>
      <c r="T44" s="53"/>
    </row>
    <row r="45" spans="3:20" hidden="1" x14ac:dyDescent="0.25">
      <c r="C45" s="48"/>
      <c r="D45" s="49"/>
      <c r="E45" s="49"/>
      <c r="F45" s="48"/>
      <c r="G45" s="50"/>
      <c r="H45" s="51"/>
      <c r="I45" s="186"/>
      <c r="K45" s="276"/>
      <c r="N45" s="283"/>
      <c r="O45" s="293"/>
      <c r="P45" s="283"/>
      <c r="Q45" s="52"/>
      <c r="R45" s="52"/>
      <c r="S45" s="37">
        <f t="shared" si="2"/>
        <v>0</v>
      </c>
      <c r="T45" s="53"/>
    </row>
    <row r="46" spans="3:20" hidden="1" x14ac:dyDescent="0.25">
      <c r="C46" s="48"/>
      <c r="D46" s="49"/>
      <c r="E46" s="49"/>
      <c r="F46" s="48"/>
      <c r="G46" s="50"/>
      <c r="H46" s="51"/>
      <c r="I46" s="186"/>
      <c r="K46" s="276"/>
      <c r="N46" s="283"/>
      <c r="O46" s="293"/>
      <c r="P46" s="283"/>
      <c r="Q46" s="52"/>
      <c r="R46" s="52"/>
      <c r="S46" s="37">
        <f t="shared" si="2"/>
        <v>0</v>
      </c>
      <c r="T46" s="53"/>
    </row>
    <row r="47" spans="3:20" hidden="1" x14ac:dyDescent="0.25">
      <c r="C47" s="48"/>
      <c r="D47" s="49"/>
      <c r="E47" s="49"/>
      <c r="F47" s="48"/>
      <c r="G47" s="50"/>
      <c r="H47" s="51"/>
      <c r="I47" s="186"/>
      <c r="K47" s="276"/>
      <c r="N47" s="283"/>
      <c r="O47" s="293"/>
      <c r="P47" s="283"/>
      <c r="Q47" s="52"/>
      <c r="R47" s="52"/>
      <c r="S47" s="37">
        <f t="shared" si="2"/>
        <v>0</v>
      </c>
      <c r="T47" s="53"/>
    </row>
    <row r="48" spans="3:20" hidden="1" x14ac:dyDescent="0.25">
      <c r="C48" s="48"/>
      <c r="D48" s="49"/>
      <c r="E48" s="49"/>
      <c r="F48" s="48"/>
      <c r="G48" s="50"/>
      <c r="H48" s="51"/>
      <c r="I48" s="186"/>
      <c r="K48" s="276"/>
      <c r="N48" s="283"/>
      <c r="O48" s="293"/>
      <c r="P48" s="283"/>
      <c r="Q48" s="52"/>
      <c r="R48" s="52"/>
      <c r="S48" s="37">
        <f t="shared" si="2"/>
        <v>0</v>
      </c>
      <c r="T48" s="53"/>
    </row>
    <row r="49" spans="2:20" hidden="1" x14ac:dyDescent="0.25">
      <c r="C49" s="48"/>
      <c r="D49" s="49"/>
      <c r="E49" s="49"/>
      <c r="F49" s="48"/>
      <c r="G49" s="50"/>
      <c r="H49" s="51"/>
      <c r="I49" s="186"/>
      <c r="K49" s="276"/>
      <c r="N49" s="283"/>
      <c r="O49" s="293"/>
      <c r="P49" s="283"/>
      <c r="Q49" s="52"/>
      <c r="R49" s="52"/>
      <c r="S49" s="37">
        <f t="shared" si="2"/>
        <v>0</v>
      </c>
      <c r="T49" s="53"/>
    </row>
    <row r="50" spans="2:20" hidden="1" x14ac:dyDescent="0.25">
      <c r="C50" s="48"/>
      <c r="D50" s="49"/>
      <c r="E50" s="49"/>
      <c r="F50" s="48"/>
      <c r="G50" s="50"/>
      <c r="H50" s="51"/>
      <c r="I50" s="186"/>
      <c r="K50" s="276"/>
      <c r="N50" s="283"/>
      <c r="O50" s="293"/>
      <c r="P50" s="283"/>
      <c r="Q50" s="52"/>
      <c r="R50" s="52"/>
      <c r="S50" s="37">
        <f t="shared" si="2"/>
        <v>0</v>
      </c>
      <c r="T50" s="53"/>
    </row>
    <row r="51" spans="2:20" ht="14.45" hidden="1" customHeight="1" x14ac:dyDescent="0.25">
      <c r="C51" s="48"/>
      <c r="D51" s="49"/>
      <c r="E51" s="49"/>
      <c r="F51" s="48"/>
      <c r="G51" s="50"/>
      <c r="H51" s="51"/>
      <c r="I51" s="186"/>
      <c r="K51" s="276"/>
      <c r="N51" s="283"/>
      <c r="O51" s="293"/>
      <c r="P51" s="283"/>
      <c r="Q51" s="52"/>
      <c r="R51" s="52"/>
      <c r="S51" s="37">
        <f t="shared" si="2"/>
        <v>0</v>
      </c>
      <c r="T51" s="53"/>
    </row>
    <row r="52" spans="2:20" hidden="1" x14ac:dyDescent="0.25">
      <c r="C52" s="48"/>
      <c r="D52" s="49"/>
      <c r="E52" s="49"/>
      <c r="F52" s="48"/>
      <c r="G52" s="50"/>
      <c r="H52" s="51"/>
      <c r="I52" s="186"/>
      <c r="K52" s="276"/>
      <c r="N52" s="283"/>
      <c r="O52" s="293"/>
      <c r="P52" s="283"/>
      <c r="Q52" s="52"/>
      <c r="R52" s="52"/>
      <c r="S52" s="37">
        <f t="shared" si="2"/>
        <v>0</v>
      </c>
      <c r="T52" s="53"/>
    </row>
    <row r="53" spans="2:20" hidden="1" x14ac:dyDescent="0.25">
      <c r="C53" s="48"/>
      <c r="D53" s="49"/>
      <c r="E53" s="49"/>
      <c r="F53" s="48"/>
      <c r="G53" s="50"/>
      <c r="H53" s="51"/>
      <c r="I53" s="186"/>
      <c r="K53" s="276"/>
      <c r="N53" s="283"/>
      <c r="O53" s="293"/>
      <c r="P53" s="283"/>
      <c r="Q53" s="52"/>
      <c r="R53" s="52"/>
      <c r="S53" s="37">
        <f t="shared" si="2"/>
        <v>0</v>
      </c>
      <c r="T53" s="53"/>
    </row>
    <row r="54" spans="2:20" hidden="1" x14ac:dyDescent="0.25">
      <c r="C54" s="48"/>
      <c r="D54" s="49"/>
      <c r="E54" s="49"/>
      <c r="F54" s="48"/>
      <c r="G54" s="50"/>
      <c r="H54" s="51"/>
      <c r="I54" s="186"/>
      <c r="K54" s="276"/>
      <c r="N54" s="283"/>
      <c r="O54" s="293"/>
      <c r="P54" s="283"/>
      <c r="Q54" s="52"/>
      <c r="R54" s="52"/>
      <c r="S54" s="37">
        <f t="shared" si="2"/>
        <v>0</v>
      </c>
      <c r="T54" s="53"/>
    </row>
    <row r="55" spans="2:20" hidden="1" x14ac:dyDescent="0.25">
      <c r="C55" s="48"/>
      <c r="D55" s="49"/>
      <c r="E55" s="49"/>
      <c r="F55" s="48"/>
      <c r="G55" s="50"/>
      <c r="H55" s="51"/>
      <c r="I55" s="186"/>
      <c r="K55" s="276"/>
      <c r="N55" s="283"/>
      <c r="O55" s="293"/>
      <c r="P55" s="283"/>
      <c r="Q55" s="52"/>
      <c r="R55" s="52"/>
      <c r="S55" s="37">
        <f t="shared" si="2"/>
        <v>0</v>
      </c>
      <c r="T55" s="53"/>
    </row>
    <row r="56" spans="2:20" hidden="1" x14ac:dyDescent="0.25">
      <c r="C56" s="48"/>
      <c r="D56" s="49"/>
      <c r="E56" s="49"/>
      <c r="F56" s="48"/>
      <c r="G56" s="50"/>
      <c r="H56" s="51"/>
      <c r="I56" s="186"/>
      <c r="K56" s="276"/>
      <c r="N56" s="283"/>
      <c r="O56" s="293"/>
      <c r="P56" s="283"/>
      <c r="Q56" s="52"/>
      <c r="R56" s="52"/>
      <c r="S56" s="37">
        <f t="shared" si="2"/>
        <v>0</v>
      </c>
      <c r="T56" s="53"/>
    </row>
    <row r="57" spans="2:20" hidden="1" x14ac:dyDescent="0.25">
      <c r="C57" s="48"/>
      <c r="D57" s="49"/>
      <c r="E57" s="49"/>
      <c r="F57" s="48"/>
      <c r="G57" s="50"/>
      <c r="H57" s="51"/>
      <c r="I57" s="186"/>
      <c r="K57" s="276"/>
      <c r="N57" s="283"/>
      <c r="O57" s="293"/>
      <c r="P57" s="283"/>
      <c r="Q57" s="52"/>
      <c r="R57" s="52"/>
      <c r="S57" s="37">
        <f t="shared" si="2"/>
        <v>0</v>
      </c>
      <c r="T57" s="53"/>
    </row>
    <row r="58" spans="2:20" hidden="1" x14ac:dyDescent="0.25">
      <c r="C58" s="48"/>
      <c r="D58" s="49"/>
      <c r="E58" s="49"/>
      <c r="F58" s="48"/>
      <c r="G58" s="50"/>
      <c r="H58" s="51"/>
      <c r="I58" s="186"/>
      <c r="K58" s="276"/>
      <c r="N58" s="283"/>
      <c r="O58" s="293"/>
      <c r="P58" s="283"/>
      <c r="Q58" s="52"/>
      <c r="R58" s="52"/>
      <c r="S58" s="37">
        <f t="shared" si="2"/>
        <v>0</v>
      </c>
      <c r="T58" s="53"/>
    </row>
    <row r="59" spans="2:20" hidden="1" x14ac:dyDescent="0.25">
      <c r="C59" s="48"/>
      <c r="D59" s="49"/>
      <c r="E59" s="49"/>
      <c r="F59" s="48"/>
      <c r="G59" s="50"/>
      <c r="H59" s="51"/>
      <c r="I59" s="186"/>
      <c r="K59" s="276"/>
      <c r="N59" s="283"/>
      <c r="O59" s="293"/>
      <c r="P59" s="283"/>
      <c r="Q59" s="52"/>
      <c r="R59" s="52"/>
      <c r="S59" s="37">
        <f t="shared" si="2"/>
        <v>0</v>
      </c>
      <c r="T59" s="53"/>
    </row>
    <row r="60" spans="2:20" ht="15" customHeight="1" x14ac:dyDescent="0.25">
      <c r="B60" s="408" t="s">
        <v>21</v>
      </c>
      <c r="F60" s="54"/>
      <c r="G60" s="55"/>
      <c r="H60" s="61" t="s">
        <v>22</v>
      </c>
      <c r="I60" s="187">
        <f>SUM(I10:I59)</f>
        <v>0</v>
      </c>
      <c r="K60" s="276"/>
      <c r="N60" s="284"/>
      <c r="O60" s="294"/>
      <c r="P60" s="284"/>
      <c r="Q60" s="280">
        <f>SUM(Q10:Q59)</f>
        <v>0</v>
      </c>
      <c r="R60" s="167">
        <f>SUM(R10:R59)</f>
        <v>0</v>
      </c>
      <c r="S60" s="167">
        <f>SUM(S10:S59)</f>
        <v>0</v>
      </c>
    </row>
    <row r="61" spans="2:20" x14ac:dyDescent="0.25">
      <c r="C61" s="56"/>
      <c r="K61" s="276"/>
      <c r="N61" s="285"/>
      <c r="O61" s="295"/>
      <c r="P61" s="285"/>
    </row>
    <row r="62" spans="2:20" ht="25.5" x14ac:dyDescent="0.25">
      <c r="K62" s="276"/>
      <c r="N62" s="286"/>
      <c r="O62" s="296"/>
      <c r="P62" s="286"/>
      <c r="Q62" s="29" t="s">
        <v>23</v>
      </c>
      <c r="R62" s="29" t="s">
        <v>24</v>
      </c>
      <c r="S62" s="64" t="s">
        <v>25</v>
      </c>
    </row>
    <row r="63" spans="2:20" ht="15.75" thickBot="1" x14ac:dyDescent="0.3">
      <c r="K63" s="276"/>
      <c r="N63" s="287"/>
      <c r="O63" s="297"/>
      <c r="P63" s="287"/>
      <c r="Q63" s="57">
        <f>Q60</f>
        <v>0</v>
      </c>
      <c r="R63" s="57">
        <f>R60</f>
        <v>0</v>
      </c>
      <c r="S63" s="57">
        <f>S60</f>
        <v>0</v>
      </c>
    </row>
    <row r="64" spans="2:20" ht="15.75" thickTop="1" x14ac:dyDescent="0.25">
      <c r="K64" s="279"/>
      <c r="N64" s="285"/>
      <c r="O64" s="295"/>
      <c r="P64" s="285"/>
    </row>
    <row r="65" spans="2:21" ht="15" customHeight="1" x14ac:dyDescent="0.25">
      <c r="K65" s="279"/>
      <c r="N65" s="285"/>
      <c r="O65" s="295"/>
      <c r="P65" s="285"/>
    </row>
    <row r="66" spans="2:21" s="41" customFormat="1" ht="27.75" customHeight="1" x14ac:dyDescent="0.25">
      <c r="B66" s="555" t="s">
        <v>188</v>
      </c>
      <c r="C66" s="555"/>
      <c r="D66" s="555"/>
      <c r="E66" s="555"/>
      <c r="F66" s="555"/>
      <c r="G66" s="555"/>
      <c r="H66" s="555"/>
      <c r="I66" s="555"/>
      <c r="K66" s="276"/>
      <c r="N66" s="258"/>
      <c r="O66" s="289"/>
      <c r="P66" s="145"/>
      <c r="Q66" s="521" t="s">
        <v>218</v>
      </c>
      <c r="R66" s="521"/>
      <c r="S66" s="521"/>
      <c r="T66" s="521"/>
      <c r="U66" s="521"/>
    </row>
    <row r="67" spans="2:21" s="46" customFormat="1" ht="15.75" customHeight="1" x14ac:dyDescent="0.25">
      <c r="B67" s="556" t="s">
        <v>26</v>
      </c>
      <c r="C67" s="556"/>
      <c r="D67" s="556"/>
      <c r="E67" s="556"/>
      <c r="F67" s="556"/>
      <c r="G67" s="556"/>
      <c r="H67" s="556"/>
      <c r="I67" s="556"/>
      <c r="K67" s="277"/>
      <c r="N67" s="143"/>
      <c r="O67" s="290"/>
      <c r="P67" s="143"/>
      <c r="Q67" s="143"/>
      <c r="R67" s="143"/>
      <c r="S67" s="143"/>
      <c r="T67" s="143"/>
    </row>
    <row r="68" spans="2:21" s="46" customFormat="1" ht="15.75" customHeight="1" x14ac:dyDescent="0.25">
      <c r="B68" s="556" t="s">
        <v>11</v>
      </c>
      <c r="C68" s="556"/>
      <c r="D68" s="556"/>
      <c r="E68" s="556"/>
      <c r="F68" s="556"/>
      <c r="G68" s="556"/>
      <c r="H68" s="556"/>
      <c r="I68" s="556"/>
      <c r="K68" s="277"/>
      <c r="N68" s="143"/>
      <c r="O68" s="290"/>
      <c r="P68" s="143"/>
      <c r="Q68" s="143"/>
      <c r="R68" s="143"/>
      <c r="S68" s="143"/>
      <c r="T68" s="143"/>
    </row>
    <row r="69" spans="2:21" s="47" customFormat="1" ht="16.5" customHeight="1" x14ac:dyDescent="0.25">
      <c r="B69" s="556" t="s">
        <v>151</v>
      </c>
      <c r="C69" s="556"/>
      <c r="D69" s="556"/>
      <c r="E69" s="556"/>
      <c r="F69" s="556"/>
      <c r="G69" s="556"/>
      <c r="H69" s="556"/>
      <c r="I69" s="556"/>
      <c r="K69" s="276"/>
      <c r="N69" s="144"/>
      <c r="O69" s="291"/>
      <c r="P69" s="145"/>
      <c r="Q69" s="144"/>
      <c r="R69" s="145"/>
      <c r="S69" s="146"/>
      <c r="T69" s="144"/>
    </row>
    <row r="70" spans="2:21" s="58" customFormat="1" ht="30" x14ac:dyDescent="0.25">
      <c r="B70" s="431" t="s">
        <v>150</v>
      </c>
      <c r="C70" s="432" t="s">
        <v>12</v>
      </c>
      <c r="D70" s="432" t="s">
        <v>13</v>
      </c>
      <c r="E70" s="524" t="s">
        <v>14</v>
      </c>
      <c r="F70" s="524"/>
      <c r="G70" s="432" t="s">
        <v>15</v>
      </c>
      <c r="H70" s="434" t="s">
        <v>29</v>
      </c>
      <c r="I70" s="432" t="s">
        <v>16</v>
      </c>
      <c r="K70" s="278"/>
      <c r="N70" s="281"/>
      <c r="O70" s="292"/>
      <c r="P70" s="282"/>
      <c r="Q70" s="336" t="s">
        <v>17</v>
      </c>
      <c r="R70" s="337" t="s">
        <v>18</v>
      </c>
      <c r="S70" s="337" t="s">
        <v>19</v>
      </c>
      <c r="T70" s="338" t="s">
        <v>160</v>
      </c>
      <c r="U70" s="337" t="s">
        <v>20</v>
      </c>
    </row>
    <row r="71" spans="2:21" x14ac:dyDescent="0.25">
      <c r="B71" s="134"/>
      <c r="C71" s="48"/>
      <c r="D71" s="49"/>
      <c r="E71" s="522"/>
      <c r="F71" s="523"/>
      <c r="G71" s="49"/>
      <c r="H71" s="51"/>
      <c r="I71" s="186">
        <v>0</v>
      </c>
      <c r="K71" s="276"/>
      <c r="N71" s="283"/>
      <c r="O71" s="293"/>
      <c r="P71" s="283"/>
      <c r="Q71" s="339"/>
      <c r="R71" s="339"/>
      <c r="S71" s="340">
        <f>I71-Q71-R71</f>
        <v>0</v>
      </c>
      <c r="T71" s="338"/>
      <c r="U71" s="341"/>
    </row>
    <row r="72" spans="2:21" ht="15" customHeight="1" x14ac:dyDescent="0.25">
      <c r="B72" s="135"/>
      <c r="C72" s="48"/>
      <c r="D72" s="49"/>
      <c r="E72" s="522"/>
      <c r="F72" s="523"/>
      <c r="G72" s="49"/>
      <c r="H72" s="51"/>
      <c r="I72" s="186">
        <v>0</v>
      </c>
      <c r="K72" s="276"/>
      <c r="N72" s="283"/>
      <c r="O72" s="293"/>
      <c r="P72" s="283"/>
      <c r="Q72" s="339"/>
      <c r="R72" s="339"/>
      <c r="S72" s="340">
        <f t="shared" ref="S72:S88" si="3">I72-Q72-R72</f>
        <v>0</v>
      </c>
      <c r="T72" s="338"/>
      <c r="U72" s="341"/>
    </row>
    <row r="73" spans="2:21" x14ac:dyDescent="0.25">
      <c r="B73" s="135"/>
      <c r="C73" s="48"/>
      <c r="D73" s="49"/>
      <c r="E73" s="522"/>
      <c r="F73" s="523"/>
      <c r="G73" s="49"/>
      <c r="H73" s="51"/>
      <c r="I73" s="186">
        <v>0</v>
      </c>
      <c r="K73" s="276"/>
      <c r="N73" s="283"/>
      <c r="O73" s="293"/>
      <c r="P73" s="283"/>
      <c r="Q73" s="339"/>
      <c r="R73" s="339"/>
      <c r="S73" s="340">
        <f t="shared" si="3"/>
        <v>0</v>
      </c>
      <c r="T73" s="338"/>
      <c r="U73" s="341"/>
    </row>
    <row r="74" spans="2:21" x14ac:dyDescent="0.25">
      <c r="B74" s="135"/>
      <c r="C74" s="48"/>
      <c r="D74" s="49"/>
      <c r="E74" s="522"/>
      <c r="F74" s="523"/>
      <c r="G74" s="49"/>
      <c r="H74" s="51"/>
      <c r="I74" s="186">
        <v>0</v>
      </c>
      <c r="K74" s="276"/>
      <c r="N74" s="283"/>
      <c r="O74" s="293"/>
      <c r="P74" s="283"/>
      <c r="Q74" s="339"/>
      <c r="R74" s="339"/>
      <c r="S74" s="340">
        <f t="shared" si="3"/>
        <v>0</v>
      </c>
      <c r="T74" s="338"/>
      <c r="U74" s="341"/>
    </row>
    <row r="75" spans="2:21" x14ac:dyDescent="0.25">
      <c r="B75" s="135"/>
      <c r="C75" s="48"/>
      <c r="D75" s="49"/>
      <c r="E75" s="522"/>
      <c r="F75" s="523"/>
      <c r="G75" s="49"/>
      <c r="H75" s="51"/>
      <c r="I75" s="186">
        <v>0</v>
      </c>
      <c r="K75" s="276"/>
      <c r="N75" s="283"/>
      <c r="O75" s="293"/>
      <c r="P75" s="283"/>
      <c r="Q75" s="339"/>
      <c r="R75" s="339"/>
      <c r="S75" s="340">
        <f t="shared" si="3"/>
        <v>0</v>
      </c>
      <c r="T75" s="338"/>
      <c r="U75" s="341"/>
    </row>
    <row r="76" spans="2:21" x14ac:dyDescent="0.25">
      <c r="B76" s="135"/>
      <c r="C76" s="48"/>
      <c r="D76" s="49"/>
      <c r="E76" s="522"/>
      <c r="F76" s="523"/>
      <c r="G76" s="49"/>
      <c r="H76" s="51"/>
      <c r="I76" s="186">
        <v>0</v>
      </c>
      <c r="K76" s="276"/>
      <c r="N76" s="283"/>
      <c r="O76" s="293"/>
      <c r="P76" s="283"/>
      <c r="Q76" s="339"/>
      <c r="R76" s="339"/>
      <c r="S76" s="340">
        <f t="shared" si="3"/>
        <v>0</v>
      </c>
      <c r="T76" s="338"/>
      <c r="U76" s="341"/>
    </row>
    <row r="77" spans="2:21" x14ac:dyDescent="0.25">
      <c r="B77" s="135"/>
      <c r="C77" s="48"/>
      <c r="D77" s="49"/>
      <c r="E77" s="522"/>
      <c r="F77" s="523"/>
      <c r="G77" s="49"/>
      <c r="H77" s="51"/>
      <c r="I77" s="186">
        <v>0</v>
      </c>
      <c r="K77" s="276"/>
      <c r="N77" s="283"/>
      <c r="O77" s="293"/>
      <c r="P77" s="283"/>
      <c r="Q77" s="339"/>
      <c r="R77" s="339"/>
      <c r="S77" s="340">
        <f t="shared" si="3"/>
        <v>0</v>
      </c>
      <c r="T77" s="338"/>
      <c r="U77" s="341"/>
    </row>
    <row r="78" spans="2:21" x14ac:dyDescent="0.25">
      <c r="B78" s="135"/>
      <c r="C78" s="48"/>
      <c r="D78" s="49"/>
      <c r="E78" s="522"/>
      <c r="F78" s="523"/>
      <c r="G78" s="49"/>
      <c r="H78" s="51"/>
      <c r="I78" s="186">
        <v>0</v>
      </c>
      <c r="K78" s="276"/>
      <c r="N78" s="283"/>
      <c r="O78" s="293"/>
      <c r="P78" s="283"/>
      <c r="Q78" s="339"/>
      <c r="R78" s="339"/>
      <c r="S78" s="340">
        <f t="shared" si="3"/>
        <v>0</v>
      </c>
      <c r="T78" s="338"/>
      <c r="U78" s="341"/>
    </row>
    <row r="79" spans="2:21" x14ac:dyDescent="0.25">
      <c r="B79" s="135"/>
      <c r="C79" s="48"/>
      <c r="D79" s="49"/>
      <c r="E79" s="522"/>
      <c r="F79" s="523"/>
      <c r="G79" s="49"/>
      <c r="H79" s="51"/>
      <c r="I79" s="186">
        <v>0</v>
      </c>
      <c r="K79" s="276"/>
      <c r="N79" s="283"/>
      <c r="O79" s="293"/>
      <c r="P79" s="283"/>
      <c r="Q79" s="339"/>
      <c r="R79" s="339"/>
      <c r="S79" s="340">
        <f t="shared" si="3"/>
        <v>0</v>
      </c>
      <c r="T79" s="338"/>
      <c r="U79" s="341"/>
    </row>
    <row r="80" spans="2:21" x14ac:dyDescent="0.25">
      <c r="B80" s="135"/>
      <c r="C80" s="48"/>
      <c r="D80" s="49"/>
      <c r="E80" s="522"/>
      <c r="F80" s="523"/>
      <c r="G80" s="49"/>
      <c r="H80" s="51"/>
      <c r="I80" s="186">
        <v>0</v>
      </c>
      <c r="K80" s="276"/>
      <c r="N80" s="283"/>
      <c r="O80" s="293"/>
      <c r="P80" s="283"/>
      <c r="Q80" s="339"/>
      <c r="R80" s="339"/>
      <c r="S80" s="340">
        <f t="shared" si="3"/>
        <v>0</v>
      </c>
      <c r="T80" s="338"/>
      <c r="U80" s="341"/>
    </row>
    <row r="81" spans="2:21" x14ac:dyDescent="0.25">
      <c r="B81" s="135"/>
      <c r="C81" s="48"/>
      <c r="D81" s="49"/>
      <c r="E81" s="522"/>
      <c r="F81" s="523"/>
      <c r="G81" s="49"/>
      <c r="H81" s="51"/>
      <c r="I81" s="186">
        <v>0</v>
      </c>
      <c r="K81" s="276"/>
      <c r="N81" s="283"/>
      <c r="O81" s="293"/>
      <c r="P81" s="283"/>
      <c r="Q81" s="339"/>
      <c r="R81" s="339"/>
      <c r="S81" s="340">
        <f t="shared" si="3"/>
        <v>0</v>
      </c>
      <c r="T81" s="338"/>
      <c r="U81" s="341"/>
    </row>
    <row r="82" spans="2:21" x14ac:dyDescent="0.25">
      <c r="B82" s="135"/>
      <c r="C82" s="48"/>
      <c r="D82" s="49"/>
      <c r="E82" s="522"/>
      <c r="F82" s="523"/>
      <c r="G82" s="49"/>
      <c r="H82" s="51"/>
      <c r="I82" s="186">
        <v>0</v>
      </c>
      <c r="K82" s="276"/>
      <c r="N82" s="283"/>
      <c r="O82" s="293"/>
      <c r="P82" s="283"/>
      <c r="Q82" s="339"/>
      <c r="R82" s="339"/>
      <c r="S82" s="340">
        <f t="shared" si="3"/>
        <v>0</v>
      </c>
      <c r="T82" s="338"/>
      <c r="U82" s="341"/>
    </row>
    <row r="83" spans="2:21" x14ac:dyDescent="0.25">
      <c r="B83" s="135"/>
      <c r="C83" s="48"/>
      <c r="D83" s="49"/>
      <c r="E83" s="522"/>
      <c r="F83" s="523"/>
      <c r="G83" s="49"/>
      <c r="H83" s="51"/>
      <c r="I83" s="186">
        <v>0</v>
      </c>
      <c r="K83" s="276"/>
      <c r="N83" s="283"/>
      <c r="O83" s="293"/>
      <c r="P83" s="283"/>
      <c r="Q83" s="339"/>
      <c r="R83" s="339"/>
      <c r="S83" s="340">
        <f t="shared" si="3"/>
        <v>0</v>
      </c>
      <c r="T83" s="338"/>
      <c r="U83" s="341"/>
    </row>
    <row r="84" spans="2:21" x14ac:dyDescent="0.25">
      <c r="B84" s="135"/>
      <c r="C84" s="48"/>
      <c r="D84" s="49"/>
      <c r="E84" s="522"/>
      <c r="F84" s="523"/>
      <c r="G84" s="49"/>
      <c r="H84" s="51"/>
      <c r="I84" s="186">
        <v>0</v>
      </c>
      <c r="K84" s="276"/>
      <c r="N84" s="283"/>
      <c r="O84" s="293"/>
      <c r="P84" s="283"/>
      <c r="Q84" s="339"/>
      <c r="R84" s="339"/>
      <c r="S84" s="340">
        <f t="shared" si="3"/>
        <v>0</v>
      </c>
      <c r="T84" s="338"/>
      <c r="U84" s="341"/>
    </row>
    <row r="85" spans="2:21" x14ac:dyDescent="0.25">
      <c r="B85" s="135"/>
      <c r="C85" s="48"/>
      <c r="D85" s="49"/>
      <c r="E85" s="522"/>
      <c r="F85" s="523"/>
      <c r="G85" s="49"/>
      <c r="H85" s="51"/>
      <c r="I85" s="186">
        <v>0</v>
      </c>
      <c r="K85" s="276"/>
      <c r="N85" s="283"/>
      <c r="O85" s="293"/>
      <c r="P85" s="283"/>
      <c r="Q85" s="339"/>
      <c r="R85" s="339"/>
      <c r="S85" s="340">
        <f t="shared" si="3"/>
        <v>0</v>
      </c>
      <c r="T85" s="338"/>
      <c r="U85" s="341"/>
    </row>
    <row r="86" spans="2:21" x14ac:dyDescent="0.25">
      <c r="B86" s="135"/>
      <c r="C86" s="48"/>
      <c r="D86" s="49"/>
      <c r="E86" s="522"/>
      <c r="F86" s="523"/>
      <c r="G86" s="49"/>
      <c r="H86" s="51"/>
      <c r="I86" s="186">
        <v>0</v>
      </c>
      <c r="K86" s="276"/>
      <c r="N86" s="283"/>
      <c r="O86" s="293"/>
      <c r="P86" s="283"/>
      <c r="Q86" s="339"/>
      <c r="R86" s="339"/>
      <c r="S86" s="340">
        <f t="shared" si="3"/>
        <v>0</v>
      </c>
      <c r="T86" s="338"/>
      <c r="U86" s="341"/>
    </row>
    <row r="87" spans="2:21" x14ac:dyDescent="0.25">
      <c r="B87" s="135"/>
      <c r="C87" s="48"/>
      <c r="D87" s="49"/>
      <c r="E87" s="522"/>
      <c r="F87" s="523"/>
      <c r="G87" s="49"/>
      <c r="H87" s="51"/>
      <c r="I87" s="186">
        <v>0</v>
      </c>
      <c r="K87" s="276"/>
      <c r="N87" s="283"/>
      <c r="O87" s="293"/>
      <c r="P87" s="283"/>
      <c r="Q87" s="339"/>
      <c r="R87" s="339"/>
      <c r="S87" s="340">
        <f t="shared" si="3"/>
        <v>0</v>
      </c>
      <c r="T87" s="338"/>
      <c r="U87" s="341"/>
    </row>
    <row r="88" spans="2:21" x14ac:dyDescent="0.25">
      <c r="B88" s="135"/>
      <c r="C88" s="48"/>
      <c r="D88" s="49"/>
      <c r="E88" s="522"/>
      <c r="F88" s="523"/>
      <c r="G88" s="49"/>
      <c r="H88" s="51"/>
      <c r="I88" s="186">
        <v>0</v>
      </c>
      <c r="K88" s="276"/>
      <c r="N88" s="283"/>
      <c r="O88" s="293"/>
      <c r="P88" s="283"/>
      <c r="Q88" s="339"/>
      <c r="R88" s="339"/>
      <c r="S88" s="340">
        <f t="shared" si="3"/>
        <v>0</v>
      </c>
      <c r="T88" s="338"/>
      <c r="U88" s="341"/>
    </row>
    <row r="89" spans="2:21" ht="15" hidden="1" customHeight="1" x14ac:dyDescent="0.25">
      <c r="B89" s="135"/>
      <c r="C89" s="48"/>
      <c r="D89" s="49"/>
      <c r="E89" s="522"/>
      <c r="F89" s="523"/>
      <c r="G89" s="49"/>
      <c r="H89" s="51"/>
      <c r="I89" s="186">
        <v>0</v>
      </c>
      <c r="K89" s="276"/>
      <c r="N89" s="283"/>
      <c r="O89" s="293"/>
      <c r="P89" s="283"/>
      <c r="Q89" s="339"/>
      <c r="R89" s="339"/>
      <c r="S89" s="340">
        <f t="shared" ref="S89:S105" si="4">I89-Q89-R89</f>
        <v>0</v>
      </c>
      <c r="T89" s="338"/>
      <c r="U89" s="341"/>
    </row>
    <row r="90" spans="2:21" hidden="1" x14ac:dyDescent="0.25">
      <c r="B90" s="135"/>
      <c r="C90" s="48"/>
      <c r="D90" s="49"/>
      <c r="E90" s="522"/>
      <c r="F90" s="523"/>
      <c r="G90" s="49"/>
      <c r="H90" s="51"/>
      <c r="I90" s="186">
        <v>0</v>
      </c>
      <c r="K90" s="276"/>
      <c r="N90" s="283"/>
      <c r="O90" s="293"/>
      <c r="P90" s="283"/>
      <c r="Q90" s="339"/>
      <c r="R90" s="339"/>
      <c r="S90" s="340">
        <f t="shared" si="4"/>
        <v>0</v>
      </c>
      <c r="T90" s="338"/>
      <c r="U90" s="341"/>
    </row>
    <row r="91" spans="2:21" hidden="1" x14ac:dyDescent="0.25">
      <c r="B91" s="135"/>
      <c r="C91" s="48"/>
      <c r="D91" s="49"/>
      <c r="E91" s="522"/>
      <c r="F91" s="523"/>
      <c r="G91" s="49"/>
      <c r="H91" s="51"/>
      <c r="I91" s="186">
        <v>0</v>
      </c>
      <c r="K91" s="276"/>
      <c r="N91" s="283"/>
      <c r="O91" s="293"/>
      <c r="P91" s="283"/>
      <c r="Q91" s="339"/>
      <c r="R91" s="339"/>
      <c r="S91" s="340">
        <f t="shared" si="4"/>
        <v>0</v>
      </c>
      <c r="T91" s="338"/>
      <c r="U91" s="341"/>
    </row>
    <row r="92" spans="2:21" hidden="1" x14ac:dyDescent="0.25">
      <c r="B92" s="135"/>
      <c r="C92" s="48"/>
      <c r="D92" s="49"/>
      <c r="E92" s="522"/>
      <c r="F92" s="523"/>
      <c r="G92" s="49"/>
      <c r="H92" s="51"/>
      <c r="I92" s="186">
        <v>0</v>
      </c>
      <c r="K92" s="276"/>
      <c r="N92" s="283"/>
      <c r="O92" s="293"/>
      <c r="P92" s="283"/>
      <c r="Q92" s="339"/>
      <c r="R92" s="339"/>
      <c r="S92" s="340">
        <f t="shared" si="4"/>
        <v>0</v>
      </c>
      <c r="T92" s="338"/>
      <c r="U92" s="341"/>
    </row>
    <row r="93" spans="2:21" hidden="1" x14ac:dyDescent="0.25">
      <c r="B93" s="135"/>
      <c r="C93" s="48"/>
      <c r="D93" s="49"/>
      <c r="E93" s="522"/>
      <c r="F93" s="523"/>
      <c r="G93" s="49"/>
      <c r="H93" s="51"/>
      <c r="I93" s="186">
        <v>0</v>
      </c>
      <c r="K93" s="276"/>
      <c r="N93" s="283"/>
      <c r="O93" s="293"/>
      <c r="P93" s="283"/>
      <c r="Q93" s="339"/>
      <c r="R93" s="339"/>
      <c r="S93" s="340">
        <f t="shared" si="4"/>
        <v>0</v>
      </c>
      <c r="T93" s="338"/>
      <c r="U93" s="341"/>
    </row>
    <row r="94" spans="2:21" hidden="1" x14ac:dyDescent="0.25">
      <c r="B94" s="135"/>
      <c r="C94" s="48"/>
      <c r="D94" s="49"/>
      <c r="E94" s="522"/>
      <c r="F94" s="523"/>
      <c r="G94" s="49"/>
      <c r="H94" s="51"/>
      <c r="I94" s="186">
        <v>0</v>
      </c>
      <c r="K94" s="276"/>
      <c r="N94" s="283"/>
      <c r="O94" s="293"/>
      <c r="P94" s="283"/>
      <c r="Q94" s="339"/>
      <c r="R94" s="339"/>
      <c r="S94" s="340">
        <f t="shared" si="4"/>
        <v>0</v>
      </c>
      <c r="T94" s="338"/>
      <c r="U94" s="341"/>
    </row>
    <row r="95" spans="2:21" hidden="1" x14ac:dyDescent="0.25">
      <c r="B95" s="135"/>
      <c r="C95" s="48"/>
      <c r="D95" s="49"/>
      <c r="E95" s="522"/>
      <c r="F95" s="523"/>
      <c r="G95" s="49"/>
      <c r="H95" s="51"/>
      <c r="I95" s="186">
        <v>0</v>
      </c>
      <c r="K95" s="276"/>
      <c r="N95" s="283"/>
      <c r="O95" s="293"/>
      <c r="P95" s="283"/>
      <c r="Q95" s="339"/>
      <c r="R95" s="339"/>
      <c r="S95" s="340">
        <f t="shared" si="4"/>
        <v>0</v>
      </c>
      <c r="T95" s="338"/>
      <c r="U95" s="341"/>
    </row>
    <row r="96" spans="2:21" hidden="1" x14ac:dyDescent="0.25">
      <c r="B96" s="135"/>
      <c r="C96" s="48"/>
      <c r="D96" s="49"/>
      <c r="E96" s="522"/>
      <c r="F96" s="523"/>
      <c r="G96" s="49"/>
      <c r="H96" s="51"/>
      <c r="I96" s="186">
        <v>0</v>
      </c>
      <c r="K96" s="276"/>
      <c r="N96" s="283"/>
      <c r="O96" s="293"/>
      <c r="P96" s="283"/>
      <c r="Q96" s="339"/>
      <c r="R96" s="339"/>
      <c r="S96" s="340">
        <f t="shared" si="4"/>
        <v>0</v>
      </c>
      <c r="T96" s="338"/>
      <c r="U96" s="341"/>
    </row>
    <row r="97" spans="2:21" hidden="1" x14ac:dyDescent="0.25">
      <c r="B97" s="135"/>
      <c r="C97" s="48"/>
      <c r="D97" s="49"/>
      <c r="E97" s="522"/>
      <c r="F97" s="523"/>
      <c r="G97" s="49"/>
      <c r="H97" s="51"/>
      <c r="I97" s="186">
        <v>0</v>
      </c>
      <c r="K97" s="276"/>
      <c r="N97" s="283"/>
      <c r="O97" s="293"/>
      <c r="P97" s="283"/>
      <c r="Q97" s="339"/>
      <c r="R97" s="339"/>
      <c r="S97" s="340">
        <f t="shared" si="4"/>
        <v>0</v>
      </c>
      <c r="T97" s="338"/>
      <c r="U97" s="341"/>
    </row>
    <row r="98" spans="2:21" hidden="1" x14ac:dyDescent="0.25">
      <c r="B98" s="135"/>
      <c r="C98" s="48"/>
      <c r="D98" s="49"/>
      <c r="E98" s="522"/>
      <c r="F98" s="523"/>
      <c r="G98" s="49"/>
      <c r="H98" s="51"/>
      <c r="I98" s="186">
        <v>0</v>
      </c>
      <c r="K98" s="276"/>
      <c r="N98" s="283"/>
      <c r="O98" s="293"/>
      <c r="P98" s="283"/>
      <c r="Q98" s="339"/>
      <c r="R98" s="339"/>
      <c r="S98" s="340">
        <f t="shared" si="4"/>
        <v>0</v>
      </c>
      <c r="T98" s="338"/>
      <c r="U98" s="341"/>
    </row>
    <row r="99" spans="2:21" hidden="1" x14ac:dyDescent="0.25">
      <c r="B99" s="135"/>
      <c r="C99" s="48"/>
      <c r="D99" s="49"/>
      <c r="E99" s="522"/>
      <c r="F99" s="523"/>
      <c r="G99" s="49"/>
      <c r="H99" s="51"/>
      <c r="I99" s="186">
        <v>0</v>
      </c>
      <c r="K99" s="276"/>
      <c r="N99" s="283"/>
      <c r="O99" s="293"/>
      <c r="P99" s="283"/>
      <c r="Q99" s="339"/>
      <c r="R99" s="339"/>
      <c r="S99" s="340">
        <f t="shared" si="4"/>
        <v>0</v>
      </c>
      <c r="T99" s="338"/>
      <c r="U99" s="341"/>
    </row>
    <row r="100" spans="2:21" hidden="1" x14ac:dyDescent="0.25">
      <c r="B100" s="135"/>
      <c r="C100" s="48"/>
      <c r="D100" s="49"/>
      <c r="E100" s="522"/>
      <c r="F100" s="523"/>
      <c r="G100" s="49"/>
      <c r="H100" s="51"/>
      <c r="I100" s="186">
        <v>0</v>
      </c>
      <c r="K100" s="276"/>
      <c r="N100" s="283"/>
      <c r="O100" s="293"/>
      <c r="P100" s="283"/>
      <c r="Q100" s="339"/>
      <c r="R100" s="339"/>
      <c r="S100" s="340">
        <f t="shared" si="4"/>
        <v>0</v>
      </c>
      <c r="T100" s="338"/>
      <c r="U100" s="341"/>
    </row>
    <row r="101" spans="2:21" hidden="1" x14ac:dyDescent="0.25">
      <c r="B101" s="135"/>
      <c r="C101" s="48"/>
      <c r="D101" s="49"/>
      <c r="E101" s="522"/>
      <c r="F101" s="523"/>
      <c r="G101" s="49"/>
      <c r="H101" s="51"/>
      <c r="I101" s="186">
        <v>0</v>
      </c>
      <c r="K101" s="276"/>
      <c r="N101" s="283"/>
      <c r="O101" s="293"/>
      <c r="P101" s="283"/>
      <c r="Q101" s="339"/>
      <c r="R101" s="339"/>
      <c r="S101" s="340">
        <f t="shared" si="4"/>
        <v>0</v>
      </c>
      <c r="T101" s="338"/>
      <c r="U101" s="341"/>
    </row>
    <row r="102" spans="2:21" hidden="1" x14ac:dyDescent="0.25">
      <c r="B102" s="135"/>
      <c r="C102" s="48"/>
      <c r="D102" s="49"/>
      <c r="E102" s="522"/>
      <c r="F102" s="523"/>
      <c r="G102" s="49"/>
      <c r="H102" s="51"/>
      <c r="I102" s="186">
        <v>0</v>
      </c>
      <c r="K102" s="276"/>
      <c r="N102" s="283"/>
      <c r="O102" s="293"/>
      <c r="P102" s="283"/>
      <c r="Q102" s="339"/>
      <c r="R102" s="339"/>
      <c r="S102" s="340">
        <f t="shared" si="4"/>
        <v>0</v>
      </c>
      <c r="T102" s="338"/>
      <c r="U102" s="341"/>
    </row>
    <row r="103" spans="2:21" hidden="1" x14ac:dyDescent="0.25">
      <c r="B103" s="135"/>
      <c r="C103" s="48"/>
      <c r="D103" s="49"/>
      <c r="E103" s="522"/>
      <c r="F103" s="523"/>
      <c r="G103" s="49"/>
      <c r="H103" s="51"/>
      <c r="I103" s="186">
        <v>0</v>
      </c>
      <c r="K103" s="276"/>
      <c r="N103" s="283"/>
      <c r="O103" s="293"/>
      <c r="P103" s="283"/>
      <c r="Q103" s="339"/>
      <c r="R103" s="339"/>
      <c r="S103" s="340">
        <f t="shared" si="4"/>
        <v>0</v>
      </c>
      <c r="T103" s="338"/>
      <c r="U103" s="341"/>
    </row>
    <row r="104" spans="2:21" hidden="1" x14ac:dyDescent="0.25">
      <c r="B104" s="135"/>
      <c r="C104" s="48"/>
      <c r="D104" s="49"/>
      <c r="E104" s="522"/>
      <c r="F104" s="523"/>
      <c r="G104" s="49"/>
      <c r="H104" s="51"/>
      <c r="I104" s="186">
        <v>0</v>
      </c>
      <c r="K104" s="276"/>
      <c r="N104" s="283"/>
      <c r="O104" s="293"/>
      <c r="P104" s="283"/>
      <c r="Q104" s="339"/>
      <c r="R104" s="339"/>
      <c r="S104" s="340">
        <f t="shared" si="4"/>
        <v>0</v>
      </c>
      <c r="T104" s="338"/>
      <c r="U104" s="341"/>
    </row>
    <row r="105" spans="2:21" hidden="1" x14ac:dyDescent="0.25">
      <c r="B105" s="135"/>
      <c r="C105" s="48"/>
      <c r="D105" s="49"/>
      <c r="E105" s="522"/>
      <c r="F105" s="523"/>
      <c r="G105" s="49"/>
      <c r="H105" s="51"/>
      <c r="I105" s="186">
        <v>0</v>
      </c>
      <c r="K105" s="276"/>
      <c r="N105" s="283"/>
      <c r="O105" s="293"/>
      <c r="P105" s="283"/>
      <c r="Q105" s="339"/>
      <c r="R105" s="339"/>
      <c r="S105" s="340">
        <f t="shared" si="4"/>
        <v>0</v>
      </c>
      <c r="T105" s="338"/>
      <c r="U105" s="341"/>
    </row>
    <row r="106" spans="2:21" hidden="1" x14ac:dyDescent="0.25">
      <c r="B106" s="135"/>
      <c r="C106" s="48"/>
      <c r="D106" s="49"/>
      <c r="E106" s="522"/>
      <c r="F106" s="523"/>
      <c r="G106" s="49"/>
      <c r="H106" s="51"/>
      <c r="I106" s="186">
        <v>0</v>
      </c>
      <c r="K106" s="276"/>
      <c r="N106" s="283"/>
      <c r="O106" s="293"/>
      <c r="P106" s="283"/>
      <c r="Q106" s="339"/>
      <c r="R106" s="339"/>
      <c r="S106" s="340">
        <f t="shared" ref="S106:S116" si="5">I106-Q106-R106</f>
        <v>0</v>
      </c>
      <c r="T106" s="338"/>
      <c r="U106" s="341"/>
    </row>
    <row r="107" spans="2:21" hidden="1" x14ac:dyDescent="0.25">
      <c r="B107" s="135"/>
      <c r="C107" s="48"/>
      <c r="D107" s="49"/>
      <c r="E107" s="522"/>
      <c r="F107" s="523"/>
      <c r="G107" s="49"/>
      <c r="H107" s="51"/>
      <c r="I107" s="186">
        <v>0</v>
      </c>
      <c r="K107" s="276"/>
      <c r="N107" s="283"/>
      <c r="O107" s="293"/>
      <c r="P107" s="283"/>
      <c r="Q107" s="339"/>
      <c r="R107" s="339"/>
      <c r="S107" s="340">
        <f t="shared" si="5"/>
        <v>0</v>
      </c>
      <c r="T107" s="338"/>
      <c r="U107" s="341"/>
    </row>
    <row r="108" spans="2:21" hidden="1" x14ac:dyDescent="0.25">
      <c r="B108" s="135"/>
      <c r="C108" s="48"/>
      <c r="D108" s="49"/>
      <c r="E108" s="522"/>
      <c r="F108" s="523"/>
      <c r="G108" s="49"/>
      <c r="H108" s="51"/>
      <c r="I108" s="186">
        <v>0</v>
      </c>
      <c r="K108" s="276"/>
      <c r="N108" s="283"/>
      <c r="O108" s="293"/>
      <c r="P108" s="283"/>
      <c r="Q108" s="339"/>
      <c r="R108" s="339"/>
      <c r="S108" s="340">
        <f t="shared" si="5"/>
        <v>0</v>
      </c>
      <c r="T108" s="338"/>
      <c r="U108" s="341"/>
    </row>
    <row r="109" spans="2:21" hidden="1" x14ac:dyDescent="0.25">
      <c r="B109" s="135"/>
      <c r="C109" s="48"/>
      <c r="D109" s="49"/>
      <c r="E109" s="522"/>
      <c r="F109" s="523"/>
      <c r="G109" s="49"/>
      <c r="H109" s="51"/>
      <c r="I109" s="186">
        <v>0</v>
      </c>
      <c r="K109" s="276"/>
      <c r="N109" s="283"/>
      <c r="O109" s="293"/>
      <c r="P109" s="283"/>
      <c r="Q109" s="339"/>
      <c r="R109" s="339"/>
      <c r="S109" s="340">
        <f t="shared" si="5"/>
        <v>0</v>
      </c>
      <c r="T109" s="338"/>
      <c r="U109" s="341"/>
    </row>
    <row r="110" spans="2:21" hidden="1" x14ac:dyDescent="0.25">
      <c r="B110" s="135"/>
      <c r="C110" s="48"/>
      <c r="D110" s="49"/>
      <c r="E110" s="522"/>
      <c r="F110" s="523"/>
      <c r="G110" s="49"/>
      <c r="H110" s="51"/>
      <c r="I110" s="186">
        <v>0</v>
      </c>
      <c r="K110" s="276"/>
      <c r="N110" s="283"/>
      <c r="O110" s="293"/>
      <c r="P110" s="283"/>
      <c r="Q110" s="339"/>
      <c r="R110" s="339"/>
      <c r="S110" s="340">
        <f t="shared" si="5"/>
        <v>0</v>
      </c>
      <c r="T110" s="338"/>
      <c r="U110" s="341"/>
    </row>
    <row r="111" spans="2:21" hidden="1" x14ac:dyDescent="0.25">
      <c r="B111" s="135"/>
      <c r="C111" s="48"/>
      <c r="D111" s="49"/>
      <c r="E111" s="522"/>
      <c r="F111" s="523"/>
      <c r="G111" s="49"/>
      <c r="H111" s="51"/>
      <c r="I111" s="186">
        <v>0</v>
      </c>
      <c r="K111" s="276"/>
      <c r="N111" s="283"/>
      <c r="O111" s="293"/>
      <c r="P111" s="283"/>
      <c r="Q111" s="339"/>
      <c r="R111" s="339"/>
      <c r="S111" s="340">
        <f t="shared" si="5"/>
        <v>0</v>
      </c>
      <c r="T111" s="338"/>
      <c r="U111" s="341"/>
    </row>
    <row r="112" spans="2:21" hidden="1" x14ac:dyDescent="0.25">
      <c r="B112" s="135"/>
      <c r="C112" s="48"/>
      <c r="D112" s="49"/>
      <c r="E112" s="522"/>
      <c r="F112" s="523"/>
      <c r="G112" s="49"/>
      <c r="H112" s="51"/>
      <c r="I112" s="186">
        <v>0</v>
      </c>
      <c r="K112" s="276"/>
      <c r="N112" s="283"/>
      <c r="O112" s="293"/>
      <c r="P112" s="283"/>
      <c r="Q112" s="339"/>
      <c r="R112" s="339"/>
      <c r="S112" s="340">
        <f t="shared" si="5"/>
        <v>0</v>
      </c>
      <c r="T112" s="338"/>
      <c r="U112" s="341"/>
    </row>
    <row r="113" spans="2:24" hidden="1" x14ac:dyDescent="0.25">
      <c r="B113" s="135"/>
      <c r="C113" s="48"/>
      <c r="D113" s="49"/>
      <c r="E113" s="522"/>
      <c r="F113" s="523"/>
      <c r="G113" s="49"/>
      <c r="H113" s="51"/>
      <c r="I113" s="186">
        <v>0</v>
      </c>
      <c r="K113" s="276"/>
      <c r="N113" s="283"/>
      <c r="O113" s="293"/>
      <c r="P113" s="283"/>
      <c r="Q113" s="339"/>
      <c r="R113" s="339"/>
      <c r="S113" s="340">
        <f t="shared" si="5"/>
        <v>0</v>
      </c>
      <c r="T113" s="338"/>
      <c r="U113" s="341"/>
    </row>
    <row r="114" spans="2:24" hidden="1" x14ac:dyDescent="0.25">
      <c r="B114" s="135"/>
      <c r="C114" s="48"/>
      <c r="D114" s="49"/>
      <c r="E114" s="522"/>
      <c r="F114" s="523"/>
      <c r="G114" s="49"/>
      <c r="H114" s="51"/>
      <c r="I114" s="186">
        <v>0</v>
      </c>
      <c r="K114" s="276"/>
      <c r="N114" s="283"/>
      <c r="O114" s="293"/>
      <c r="P114" s="283"/>
      <c r="Q114" s="339"/>
      <c r="R114" s="339"/>
      <c r="S114" s="340">
        <f t="shared" si="5"/>
        <v>0</v>
      </c>
      <c r="T114" s="338"/>
      <c r="U114" s="341"/>
    </row>
    <row r="115" spans="2:24" hidden="1" x14ac:dyDescent="0.25">
      <c r="B115" s="135"/>
      <c r="C115" s="48"/>
      <c r="D115" s="49"/>
      <c r="E115" s="522"/>
      <c r="F115" s="523"/>
      <c r="G115" s="49"/>
      <c r="H115" s="51"/>
      <c r="I115" s="186">
        <v>0</v>
      </c>
      <c r="K115" s="276"/>
      <c r="N115" s="283"/>
      <c r="O115" s="293"/>
      <c r="P115" s="283"/>
      <c r="Q115" s="339"/>
      <c r="R115" s="339"/>
      <c r="S115" s="340">
        <f t="shared" si="5"/>
        <v>0</v>
      </c>
      <c r="T115" s="338"/>
      <c r="U115" s="341"/>
    </row>
    <row r="116" spans="2:24" hidden="1" x14ac:dyDescent="0.25">
      <c r="B116" s="135"/>
      <c r="C116" s="48"/>
      <c r="D116" s="49"/>
      <c r="E116" s="522"/>
      <c r="F116" s="523"/>
      <c r="G116" s="49"/>
      <c r="H116" s="51"/>
      <c r="I116" s="186">
        <v>0</v>
      </c>
      <c r="K116" s="276"/>
      <c r="N116" s="283"/>
      <c r="O116" s="293"/>
      <c r="P116" s="283"/>
      <c r="Q116" s="339"/>
      <c r="R116" s="339"/>
      <c r="S116" s="340">
        <f t="shared" si="5"/>
        <v>0</v>
      </c>
      <c r="T116" s="338"/>
      <c r="U116" s="341"/>
    </row>
    <row r="117" spans="2:24" hidden="1" x14ac:dyDescent="0.25">
      <c r="B117" s="135"/>
      <c r="C117" s="48"/>
      <c r="D117" s="49"/>
      <c r="E117" s="522"/>
      <c r="F117" s="523"/>
      <c r="G117" s="49"/>
      <c r="H117" s="51"/>
      <c r="I117" s="186">
        <v>0</v>
      </c>
      <c r="K117" s="276"/>
      <c r="N117" s="283"/>
      <c r="O117" s="293"/>
      <c r="P117" s="283"/>
      <c r="Q117" s="339"/>
      <c r="R117" s="339"/>
      <c r="S117" s="340">
        <f t="shared" ref="S117:S120" si="6">I117-Q117-R117</f>
        <v>0</v>
      </c>
      <c r="T117" s="338"/>
      <c r="U117" s="341"/>
    </row>
    <row r="118" spans="2:24" hidden="1" x14ac:dyDescent="0.25">
      <c r="B118" s="135"/>
      <c r="C118" s="48"/>
      <c r="D118" s="49"/>
      <c r="E118" s="522"/>
      <c r="F118" s="523"/>
      <c r="G118" s="49"/>
      <c r="H118" s="51"/>
      <c r="I118" s="186">
        <v>0</v>
      </c>
      <c r="K118" s="276"/>
      <c r="N118" s="283"/>
      <c r="O118" s="293"/>
      <c r="P118" s="283"/>
      <c r="Q118" s="339"/>
      <c r="R118" s="339"/>
      <c r="S118" s="340">
        <f t="shared" si="6"/>
        <v>0</v>
      </c>
      <c r="T118" s="338"/>
      <c r="U118" s="341"/>
    </row>
    <row r="119" spans="2:24" hidden="1" x14ac:dyDescent="0.25">
      <c r="B119" s="135"/>
      <c r="C119" s="48"/>
      <c r="D119" s="49"/>
      <c r="E119" s="522"/>
      <c r="F119" s="523"/>
      <c r="G119" s="49"/>
      <c r="H119" s="51"/>
      <c r="I119" s="186">
        <v>0</v>
      </c>
      <c r="K119" s="276"/>
      <c r="N119" s="283"/>
      <c r="O119" s="293"/>
      <c r="P119" s="283"/>
      <c r="Q119" s="339"/>
      <c r="R119" s="339"/>
      <c r="S119" s="340">
        <f t="shared" si="6"/>
        <v>0</v>
      </c>
      <c r="T119" s="338"/>
      <c r="U119" s="341"/>
    </row>
    <row r="120" spans="2:24" hidden="1" x14ac:dyDescent="0.25">
      <c r="B120" s="135"/>
      <c r="C120" s="48"/>
      <c r="D120" s="49"/>
      <c r="E120" s="522"/>
      <c r="F120" s="523"/>
      <c r="G120" s="49"/>
      <c r="H120" s="51"/>
      <c r="I120" s="186">
        <v>0</v>
      </c>
      <c r="K120" s="276"/>
      <c r="N120" s="283"/>
      <c r="O120" s="293"/>
      <c r="P120" s="283"/>
      <c r="Q120" s="339"/>
      <c r="R120" s="339"/>
      <c r="S120" s="340">
        <f t="shared" si="6"/>
        <v>0</v>
      </c>
      <c r="T120" s="338"/>
      <c r="U120" s="341"/>
    </row>
    <row r="121" spans="2:24" ht="15" customHeight="1" x14ac:dyDescent="0.25">
      <c r="B121" s="408" t="s">
        <v>21</v>
      </c>
      <c r="F121" s="54"/>
      <c r="G121" s="55"/>
      <c r="H121" s="61" t="s">
        <v>22</v>
      </c>
      <c r="I121" s="187">
        <f>SUM(I71:I120)</f>
        <v>0</v>
      </c>
      <c r="K121" s="360" t="s">
        <v>192</v>
      </c>
      <c r="L121" s="420">
        <f>I60+I121</f>
        <v>0</v>
      </c>
      <c r="M121" s="613"/>
      <c r="N121" s="284"/>
      <c r="O121" s="294"/>
      <c r="P121" s="284"/>
      <c r="Q121" s="280">
        <f>SUM(Q71:Q120)</f>
        <v>0</v>
      </c>
      <c r="R121" s="167">
        <f>SUM(R71:R120)</f>
        <v>0</v>
      </c>
      <c r="S121" s="167">
        <f>SUM(S71:S120)</f>
        <v>0</v>
      </c>
    </row>
    <row r="122" spans="2:24" x14ac:dyDescent="0.25">
      <c r="C122" s="56"/>
      <c r="K122" s="276"/>
      <c r="N122" s="285"/>
      <c r="O122" s="295"/>
      <c r="P122" s="285"/>
    </row>
    <row r="123" spans="2:24" ht="25.5" x14ac:dyDescent="0.25">
      <c r="K123" s="276"/>
      <c r="N123" s="286"/>
      <c r="O123" s="296"/>
      <c r="P123" s="286"/>
      <c r="Q123" s="29" t="s">
        <v>23</v>
      </c>
      <c r="R123" s="29" t="s">
        <v>24</v>
      </c>
      <c r="S123" s="64" t="s">
        <v>25</v>
      </c>
    </row>
    <row r="124" spans="2:24" ht="15.75" thickBot="1" x14ac:dyDescent="0.3">
      <c r="K124" s="276"/>
      <c r="N124" s="287"/>
      <c r="O124" s="297"/>
      <c r="P124" s="287"/>
      <c r="Q124" s="57">
        <f>Q121</f>
        <v>0</v>
      </c>
      <c r="R124" s="57">
        <f>R121</f>
        <v>0</v>
      </c>
      <c r="S124" s="57">
        <f>S121</f>
        <v>0</v>
      </c>
    </row>
    <row r="125" spans="2:24" ht="15" customHeight="1" thickTop="1" x14ac:dyDescent="0.25">
      <c r="K125" s="276"/>
      <c r="N125" s="287"/>
      <c r="O125" s="297"/>
      <c r="P125" s="287"/>
      <c r="Q125" s="306"/>
      <c r="R125" s="306"/>
      <c r="S125" s="306"/>
    </row>
    <row r="126" spans="2:24" ht="15" customHeight="1" x14ac:dyDescent="0.25">
      <c r="O126" s="298"/>
    </row>
    <row r="127" spans="2:24" s="33" customFormat="1" ht="30" customHeight="1" x14ac:dyDescent="0.25">
      <c r="B127" s="555" t="s">
        <v>181</v>
      </c>
      <c r="C127" s="555"/>
      <c r="D127" s="448"/>
      <c r="E127" s="448"/>
      <c r="F127" s="448"/>
      <c r="G127" s="448"/>
      <c r="H127" s="448"/>
      <c r="I127" s="615"/>
      <c r="J127" s="615"/>
      <c r="K127" s="615"/>
      <c r="N127" s="307"/>
      <c r="O127" s="288"/>
      <c r="P127" s="217"/>
      <c r="Q127" s="521" t="s">
        <v>218</v>
      </c>
      <c r="R127" s="521"/>
      <c r="S127" s="521"/>
      <c r="T127" s="521"/>
      <c r="U127" s="521"/>
      <c r="V127" s="189"/>
      <c r="W127" s="538"/>
      <c r="X127" s="538"/>
    </row>
    <row r="128" spans="2:24" s="33" customFormat="1" x14ac:dyDescent="0.2">
      <c r="B128" s="559" t="s">
        <v>152</v>
      </c>
      <c r="C128" s="559"/>
      <c r="D128" s="559"/>
      <c r="E128" s="559"/>
      <c r="F128" s="559"/>
      <c r="G128" s="559"/>
      <c r="H128" s="559"/>
      <c r="I128" s="559"/>
      <c r="J128" s="559"/>
      <c r="K128" s="559"/>
      <c r="N128" s="307"/>
      <c r="O128" s="288"/>
    </row>
    <row r="129" spans="2:29" s="133" customFormat="1" ht="15" customHeight="1" x14ac:dyDescent="0.25">
      <c r="B129" s="559" t="s">
        <v>153</v>
      </c>
      <c r="C129" s="559"/>
      <c r="D129" s="559"/>
      <c r="E129" s="559"/>
      <c r="F129" s="559"/>
      <c r="G129" s="559"/>
      <c r="H129" s="559"/>
      <c r="I129" s="559"/>
      <c r="J129" s="559"/>
      <c r="K129" s="559"/>
      <c r="N129" s="308"/>
      <c r="O129" s="299"/>
      <c r="P129" s="218"/>
      <c r="Q129" s="219">
        <v>900</v>
      </c>
      <c r="R129" s="220" t="s">
        <v>154</v>
      </c>
      <c r="S129" s="114"/>
      <c r="T129" s="221"/>
      <c r="U129" s="221"/>
      <c r="V129" s="222"/>
      <c r="W129" s="223"/>
      <c r="X129" s="114"/>
      <c r="Y129" s="115"/>
      <c r="Z129" s="115"/>
      <c r="AA129" s="115"/>
      <c r="AB129" s="115"/>
      <c r="AC129" s="115"/>
    </row>
    <row r="130" spans="2:29" s="124" customFormat="1" ht="65.25" hidden="1" customHeight="1" x14ac:dyDescent="0.25">
      <c r="B130" s="437"/>
      <c r="C130" s="560" t="s">
        <v>99</v>
      </c>
      <c r="D130" s="438"/>
      <c r="E130" s="438"/>
      <c r="F130" s="438"/>
      <c r="G130" s="438"/>
      <c r="H130" s="439"/>
      <c r="I130" s="439"/>
      <c r="J130" s="440"/>
      <c r="K130" s="440"/>
      <c r="N130" s="308"/>
      <c r="O130" s="299"/>
      <c r="P130" s="123"/>
      <c r="Q130" s="123"/>
      <c r="R130" s="123"/>
      <c r="S130" s="123"/>
      <c r="T130" s="224"/>
      <c r="U130" s="224"/>
      <c r="V130" s="123"/>
      <c r="W130" s="188"/>
      <c r="Y130" s="195"/>
      <c r="Z130" s="195"/>
      <c r="AA130" s="195"/>
      <c r="AB130" s="195"/>
      <c r="AC130" s="195"/>
    </row>
    <row r="131" spans="2:29" s="114" customFormat="1" ht="30" customHeight="1" x14ac:dyDescent="0.25">
      <c r="B131" s="441" t="s">
        <v>150</v>
      </c>
      <c r="C131" s="561"/>
      <c r="D131" s="562" t="s">
        <v>100</v>
      </c>
      <c r="E131" s="562"/>
      <c r="F131" s="562"/>
      <c r="G131" s="434" t="s">
        <v>28</v>
      </c>
      <c r="H131" s="434" t="s">
        <v>29</v>
      </c>
      <c r="I131" s="434" t="s">
        <v>155</v>
      </c>
      <c r="J131" s="434" t="s">
        <v>101</v>
      </c>
      <c r="K131" s="434" t="s">
        <v>156</v>
      </c>
      <c r="N131" s="309"/>
      <c r="O131" s="300"/>
      <c r="P131" s="225"/>
      <c r="Q131" s="343" t="s">
        <v>157</v>
      </c>
      <c r="R131" s="343" t="s">
        <v>158</v>
      </c>
      <c r="S131" s="343" t="s">
        <v>19</v>
      </c>
      <c r="T131" s="343" t="s">
        <v>18</v>
      </c>
      <c r="U131" s="343" t="s">
        <v>159</v>
      </c>
      <c r="V131" s="344" t="s">
        <v>138</v>
      </c>
      <c r="W131" s="338" t="s">
        <v>160</v>
      </c>
      <c r="X131" s="345" t="s">
        <v>161</v>
      </c>
      <c r="Y131" s="227"/>
      <c r="Z131" s="227"/>
      <c r="AA131" s="227"/>
      <c r="AB131" s="227"/>
      <c r="AC131" s="227"/>
    </row>
    <row r="132" spans="2:29" s="112" customFormat="1" x14ac:dyDescent="0.25">
      <c r="B132" s="191"/>
      <c r="C132" s="228"/>
      <c r="D132" s="534"/>
      <c r="E132" s="535"/>
      <c r="F132" s="536"/>
      <c r="G132" s="229"/>
      <c r="H132" s="230"/>
      <c r="I132" s="231">
        <v>0</v>
      </c>
      <c r="J132" s="232"/>
      <c r="K132" s="231">
        <f>I132*J132</f>
        <v>0</v>
      </c>
      <c r="L132" s="233"/>
      <c r="M132" s="233"/>
      <c r="N132" s="309"/>
      <c r="O132" s="300"/>
      <c r="P132" s="234"/>
      <c r="Q132" s="346">
        <f t="shared" ref="Q132:Q169" si="7">ROUND(MIN(I132,$P$106),2)</f>
        <v>0</v>
      </c>
      <c r="R132" s="347">
        <f t="shared" ref="R132:R169" si="8">J132</f>
        <v>0</v>
      </c>
      <c r="S132" s="411">
        <f>Q132*R132</f>
        <v>0</v>
      </c>
      <c r="T132" s="237">
        <v>0</v>
      </c>
      <c r="U132" s="237">
        <v>0</v>
      </c>
      <c r="V132" s="411">
        <f t="shared" ref="V132:V169" si="9">K132-S132</f>
        <v>0</v>
      </c>
      <c r="W132" s="338"/>
      <c r="X132" s="348"/>
      <c r="Y132" s="132"/>
      <c r="Z132" s="132"/>
      <c r="AA132" s="132"/>
      <c r="AB132" s="132"/>
      <c r="AC132" s="132"/>
    </row>
    <row r="133" spans="2:29" s="112" customFormat="1" x14ac:dyDescent="0.25">
      <c r="B133" s="191"/>
      <c r="C133" s="228"/>
      <c r="D133" s="534"/>
      <c r="E133" s="535"/>
      <c r="F133" s="536"/>
      <c r="G133" s="229"/>
      <c r="H133" s="230"/>
      <c r="I133" s="231">
        <v>0</v>
      </c>
      <c r="J133" s="232"/>
      <c r="K133" s="231">
        <f t="shared" ref="K133:K169" si="10">I133*J133</f>
        <v>0</v>
      </c>
      <c r="L133" s="233"/>
      <c r="M133" s="233"/>
      <c r="N133" s="309"/>
      <c r="O133" s="300"/>
      <c r="P133" s="234"/>
      <c r="Q133" s="346">
        <f t="shared" si="7"/>
        <v>0</v>
      </c>
      <c r="R133" s="347">
        <f t="shared" si="8"/>
        <v>0</v>
      </c>
      <c r="S133" s="411">
        <f t="shared" ref="S133:S169" si="11">Q133*R133</f>
        <v>0</v>
      </c>
      <c r="T133" s="237">
        <v>0</v>
      </c>
      <c r="U133" s="237">
        <v>0</v>
      </c>
      <c r="V133" s="411">
        <f t="shared" si="9"/>
        <v>0</v>
      </c>
      <c r="W133" s="338"/>
      <c r="X133" s="349"/>
      <c r="Y133" s="132"/>
      <c r="Z133" s="132"/>
      <c r="AA133" s="132"/>
      <c r="AB133" s="132"/>
      <c r="AC133" s="132"/>
    </row>
    <row r="134" spans="2:29" s="112" customFormat="1" x14ac:dyDescent="0.25">
      <c r="B134" s="191"/>
      <c r="C134" s="228"/>
      <c r="D134" s="534"/>
      <c r="E134" s="535"/>
      <c r="F134" s="536"/>
      <c r="G134" s="229"/>
      <c r="H134" s="230"/>
      <c r="I134" s="231">
        <v>0</v>
      </c>
      <c r="J134" s="232"/>
      <c r="K134" s="231">
        <f t="shared" si="10"/>
        <v>0</v>
      </c>
      <c r="L134" s="233"/>
      <c r="M134" s="233"/>
      <c r="N134" s="309"/>
      <c r="O134" s="300"/>
      <c r="P134" s="234"/>
      <c r="Q134" s="346">
        <f t="shared" si="7"/>
        <v>0</v>
      </c>
      <c r="R134" s="347">
        <f t="shared" si="8"/>
        <v>0</v>
      </c>
      <c r="S134" s="411">
        <f t="shared" si="11"/>
        <v>0</v>
      </c>
      <c r="T134" s="237">
        <v>0</v>
      </c>
      <c r="U134" s="237">
        <v>0</v>
      </c>
      <c r="V134" s="411">
        <f t="shared" si="9"/>
        <v>0</v>
      </c>
      <c r="W134" s="338"/>
      <c r="X134" s="348"/>
      <c r="Y134" s="132"/>
      <c r="Z134" s="132"/>
      <c r="AA134" s="132"/>
      <c r="AB134" s="132"/>
      <c r="AC134" s="132"/>
    </row>
    <row r="135" spans="2:29" s="112" customFormat="1" x14ac:dyDescent="0.25">
      <c r="B135" s="191"/>
      <c r="C135" s="228"/>
      <c r="D135" s="534"/>
      <c r="E135" s="535"/>
      <c r="F135" s="536"/>
      <c r="G135" s="229"/>
      <c r="H135" s="230"/>
      <c r="I135" s="231">
        <v>0</v>
      </c>
      <c r="J135" s="232"/>
      <c r="K135" s="231">
        <f t="shared" si="10"/>
        <v>0</v>
      </c>
      <c r="L135" s="233"/>
      <c r="M135" s="233"/>
      <c r="N135" s="309"/>
      <c r="O135" s="300"/>
      <c r="P135" s="234"/>
      <c r="Q135" s="346">
        <f t="shared" si="7"/>
        <v>0</v>
      </c>
      <c r="R135" s="347">
        <f t="shared" si="8"/>
        <v>0</v>
      </c>
      <c r="S135" s="411">
        <f t="shared" si="11"/>
        <v>0</v>
      </c>
      <c r="T135" s="237">
        <v>0</v>
      </c>
      <c r="U135" s="237">
        <v>0</v>
      </c>
      <c r="V135" s="411">
        <f t="shared" si="9"/>
        <v>0</v>
      </c>
      <c r="W135" s="338"/>
      <c r="X135" s="338"/>
      <c r="Y135" s="132"/>
      <c r="Z135" s="132"/>
      <c r="AA135" s="132"/>
      <c r="AB135" s="132"/>
      <c r="AC135" s="132"/>
    </row>
    <row r="136" spans="2:29" s="112" customFormat="1" x14ac:dyDescent="0.25">
      <c r="B136" s="191"/>
      <c r="C136" s="228"/>
      <c r="D136" s="534"/>
      <c r="E136" s="535"/>
      <c r="F136" s="536"/>
      <c r="G136" s="229"/>
      <c r="H136" s="230"/>
      <c r="I136" s="231">
        <v>0</v>
      </c>
      <c r="J136" s="232"/>
      <c r="K136" s="231">
        <f t="shared" si="10"/>
        <v>0</v>
      </c>
      <c r="L136" s="233"/>
      <c r="M136" s="233"/>
      <c r="N136" s="309"/>
      <c r="O136" s="300"/>
      <c r="P136" s="234"/>
      <c r="Q136" s="346">
        <f t="shared" si="7"/>
        <v>0</v>
      </c>
      <c r="R136" s="347">
        <f t="shared" si="8"/>
        <v>0</v>
      </c>
      <c r="S136" s="411">
        <f t="shared" si="11"/>
        <v>0</v>
      </c>
      <c r="T136" s="237">
        <v>0</v>
      </c>
      <c r="U136" s="237">
        <v>0</v>
      </c>
      <c r="V136" s="411">
        <f t="shared" si="9"/>
        <v>0</v>
      </c>
      <c r="W136" s="338"/>
      <c r="X136" s="348"/>
      <c r="Y136" s="132"/>
      <c r="Z136" s="132"/>
      <c r="AA136" s="132"/>
      <c r="AB136" s="132"/>
      <c r="AC136" s="132"/>
    </row>
    <row r="137" spans="2:29" s="112" customFormat="1" x14ac:dyDescent="0.25">
      <c r="B137" s="191"/>
      <c r="C137" s="228"/>
      <c r="D137" s="534"/>
      <c r="E137" s="535"/>
      <c r="F137" s="536"/>
      <c r="G137" s="229"/>
      <c r="H137" s="230"/>
      <c r="I137" s="231">
        <v>0</v>
      </c>
      <c r="J137" s="232"/>
      <c r="K137" s="231">
        <f t="shared" si="10"/>
        <v>0</v>
      </c>
      <c r="L137" s="233"/>
      <c r="M137" s="233"/>
      <c r="N137" s="309"/>
      <c r="O137" s="300"/>
      <c r="P137" s="234"/>
      <c r="Q137" s="346">
        <f t="shared" si="7"/>
        <v>0</v>
      </c>
      <c r="R137" s="347">
        <f t="shared" si="8"/>
        <v>0</v>
      </c>
      <c r="S137" s="411">
        <f t="shared" si="11"/>
        <v>0</v>
      </c>
      <c r="T137" s="237">
        <v>0</v>
      </c>
      <c r="U137" s="237">
        <v>0</v>
      </c>
      <c r="V137" s="411">
        <f t="shared" si="9"/>
        <v>0</v>
      </c>
      <c r="W137" s="338"/>
      <c r="X137" s="349"/>
      <c r="Y137" s="132"/>
      <c r="Z137" s="132"/>
      <c r="AA137" s="132"/>
      <c r="AB137" s="132"/>
      <c r="AC137" s="132"/>
    </row>
    <row r="138" spans="2:29" s="112" customFormat="1" x14ac:dyDescent="0.25">
      <c r="B138" s="191"/>
      <c r="C138" s="228"/>
      <c r="D138" s="534"/>
      <c r="E138" s="535"/>
      <c r="F138" s="536"/>
      <c r="G138" s="229"/>
      <c r="H138" s="230"/>
      <c r="I138" s="231">
        <v>0</v>
      </c>
      <c r="J138" s="232"/>
      <c r="K138" s="231">
        <f t="shared" si="10"/>
        <v>0</v>
      </c>
      <c r="L138" s="233"/>
      <c r="M138" s="233"/>
      <c r="N138" s="309"/>
      <c r="O138" s="300"/>
      <c r="P138" s="234"/>
      <c r="Q138" s="346">
        <f t="shared" si="7"/>
        <v>0</v>
      </c>
      <c r="R138" s="347">
        <f t="shared" si="8"/>
        <v>0</v>
      </c>
      <c r="S138" s="411">
        <f t="shared" si="11"/>
        <v>0</v>
      </c>
      <c r="T138" s="237">
        <v>0</v>
      </c>
      <c r="U138" s="237">
        <v>0</v>
      </c>
      <c r="V138" s="411">
        <f t="shared" si="9"/>
        <v>0</v>
      </c>
      <c r="W138" s="338"/>
      <c r="X138" s="348"/>
      <c r="Y138" s="132"/>
      <c r="Z138" s="132"/>
      <c r="AA138" s="132"/>
      <c r="AB138" s="132"/>
      <c r="AC138" s="132"/>
    </row>
    <row r="139" spans="2:29" s="112" customFormat="1" x14ac:dyDescent="0.25">
      <c r="B139" s="191"/>
      <c r="C139" s="228"/>
      <c r="D139" s="534"/>
      <c r="E139" s="535"/>
      <c r="F139" s="536"/>
      <c r="G139" s="229"/>
      <c r="H139" s="230"/>
      <c r="I139" s="231">
        <v>0</v>
      </c>
      <c r="J139" s="232"/>
      <c r="K139" s="231">
        <f t="shared" si="10"/>
        <v>0</v>
      </c>
      <c r="L139" s="233"/>
      <c r="M139" s="233"/>
      <c r="N139" s="309"/>
      <c r="O139" s="300"/>
      <c r="P139" s="234"/>
      <c r="Q139" s="346">
        <f t="shared" si="7"/>
        <v>0</v>
      </c>
      <c r="R139" s="347">
        <f t="shared" si="8"/>
        <v>0</v>
      </c>
      <c r="S139" s="411">
        <f t="shared" si="11"/>
        <v>0</v>
      </c>
      <c r="T139" s="237">
        <v>0</v>
      </c>
      <c r="U139" s="237">
        <v>0</v>
      </c>
      <c r="V139" s="411">
        <f t="shared" si="9"/>
        <v>0</v>
      </c>
      <c r="W139" s="338"/>
      <c r="X139" s="338"/>
      <c r="Y139" s="132"/>
      <c r="Z139" s="132"/>
      <c r="AA139" s="132"/>
      <c r="AB139" s="132"/>
      <c r="AC139" s="132"/>
    </row>
    <row r="140" spans="2:29" s="112" customFormat="1" ht="15.75" customHeight="1" x14ac:dyDescent="0.25">
      <c r="B140" s="191"/>
      <c r="C140" s="228"/>
      <c r="D140" s="534"/>
      <c r="E140" s="535"/>
      <c r="F140" s="536"/>
      <c r="G140" s="229"/>
      <c r="H140" s="239"/>
      <c r="I140" s="240">
        <v>0</v>
      </c>
      <c r="J140" s="232"/>
      <c r="K140" s="231">
        <f t="shared" si="10"/>
        <v>0</v>
      </c>
      <c r="L140" s="233"/>
      <c r="M140" s="233"/>
      <c r="N140" s="309"/>
      <c r="O140" s="300"/>
      <c r="P140" s="234"/>
      <c r="Q140" s="346">
        <f t="shared" si="7"/>
        <v>0</v>
      </c>
      <c r="R140" s="347">
        <f t="shared" si="8"/>
        <v>0</v>
      </c>
      <c r="S140" s="411">
        <f t="shared" si="11"/>
        <v>0</v>
      </c>
      <c r="T140" s="237">
        <v>0</v>
      </c>
      <c r="U140" s="237">
        <v>0</v>
      </c>
      <c r="V140" s="411">
        <f t="shared" si="9"/>
        <v>0</v>
      </c>
      <c r="W140" s="338"/>
      <c r="X140" s="348"/>
      <c r="Y140" s="132"/>
      <c r="Z140" s="132"/>
      <c r="AA140" s="132"/>
      <c r="AB140" s="132"/>
      <c r="AC140" s="132"/>
    </row>
    <row r="141" spans="2:29" s="112" customFormat="1" x14ac:dyDescent="0.25">
      <c r="B141" s="191"/>
      <c r="C141" s="228"/>
      <c r="D141" s="534"/>
      <c r="E141" s="535"/>
      <c r="F141" s="536"/>
      <c r="G141" s="229"/>
      <c r="H141" s="239"/>
      <c r="I141" s="240">
        <v>0</v>
      </c>
      <c r="J141" s="232"/>
      <c r="K141" s="231">
        <f t="shared" si="10"/>
        <v>0</v>
      </c>
      <c r="L141" s="233"/>
      <c r="M141" s="233"/>
      <c r="N141" s="309"/>
      <c r="O141" s="300"/>
      <c r="P141" s="234"/>
      <c r="Q141" s="346">
        <f t="shared" si="7"/>
        <v>0</v>
      </c>
      <c r="R141" s="347">
        <f t="shared" si="8"/>
        <v>0</v>
      </c>
      <c r="S141" s="411">
        <f t="shared" si="11"/>
        <v>0</v>
      </c>
      <c r="T141" s="237">
        <v>0</v>
      </c>
      <c r="U141" s="237">
        <v>0</v>
      </c>
      <c r="V141" s="411">
        <f t="shared" si="9"/>
        <v>0</v>
      </c>
      <c r="W141" s="338"/>
      <c r="X141" s="349"/>
      <c r="Y141" s="132"/>
      <c r="Z141" s="132"/>
      <c r="AA141" s="132"/>
      <c r="AB141" s="132"/>
      <c r="AC141" s="132"/>
    </row>
    <row r="142" spans="2:29" s="112" customFormat="1" ht="15" customHeight="1" x14ac:dyDescent="0.25">
      <c r="B142" s="191"/>
      <c r="C142" s="228"/>
      <c r="D142" s="534"/>
      <c r="E142" s="535"/>
      <c r="F142" s="536"/>
      <c r="G142" s="229"/>
      <c r="H142" s="239"/>
      <c r="I142" s="240">
        <v>0</v>
      </c>
      <c r="J142" s="232"/>
      <c r="K142" s="231">
        <f t="shared" si="10"/>
        <v>0</v>
      </c>
      <c r="L142" s="233"/>
      <c r="M142" s="233"/>
      <c r="N142" s="309"/>
      <c r="O142" s="300"/>
      <c r="P142" s="234"/>
      <c r="Q142" s="346">
        <f t="shared" si="7"/>
        <v>0</v>
      </c>
      <c r="R142" s="347">
        <f t="shared" si="8"/>
        <v>0</v>
      </c>
      <c r="S142" s="411">
        <f t="shared" si="11"/>
        <v>0</v>
      </c>
      <c r="T142" s="237">
        <v>0</v>
      </c>
      <c r="U142" s="237">
        <v>0</v>
      </c>
      <c r="V142" s="411">
        <f t="shared" si="9"/>
        <v>0</v>
      </c>
      <c r="W142" s="338"/>
      <c r="X142" s="348"/>
      <c r="Y142" s="132"/>
      <c r="Z142" s="132"/>
      <c r="AA142" s="132"/>
      <c r="AB142" s="132"/>
      <c r="AC142" s="132"/>
    </row>
    <row r="143" spans="2:29" s="112" customFormat="1" ht="15" customHeight="1" x14ac:dyDescent="0.25">
      <c r="B143" s="191"/>
      <c r="C143" s="228"/>
      <c r="D143" s="534"/>
      <c r="E143" s="535"/>
      <c r="F143" s="536"/>
      <c r="G143" s="229"/>
      <c r="H143" s="239"/>
      <c r="I143" s="240">
        <v>0</v>
      </c>
      <c r="J143" s="232"/>
      <c r="K143" s="231">
        <f t="shared" si="10"/>
        <v>0</v>
      </c>
      <c r="L143" s="233"/>
      <c r="M143" s="233"/>
      <c r="N143" s="309"/>
      <c r="O143" s="300"/>
      <c r="P143" s="234"/>
      <c r="Q143" s="346">
        <f t="shared" si="7"/>
        <v>0</v>
      </c>
      <c r="R143" s="347">
        <f t="shared" si="8"/>
        <v>0</v>
      </c>
      <c r="S143" s="411">
        <f t="shared" si="11"/>
        <v>0</v>
      </c>
      <c r="T143" s="237">
        <v>0</v>
      </c>
      <c r="U143" s="237">
        <v>0</v>
      </c>
      <c r="V143" s="411">
        <f t="shared" si="9"/>
        <v>0</v>
      </c>
      <c r="W143" s="338"/>
      <c r="X143" s="338"/>
      <c r="Y143" s="132"/>
      <c r="Z143" s="132"/>
      <c r="AA143" s="132"/>
      <c r="AB143" s="132"/>
      <c r="AC143" s="132"/>
    </row>
    <row r="144" spans="2:29" s="112" customFormat="1" ht="15" customHeight="1" x14ac:dyDescent="0.25">
      <c r="B144" s="191"/>
      <c r="C144" s="228"/>
      <c r="D144" s="534"/>
      <c r="E144" s="535"/>
      <c r="F144" s="536"/>
      <c r="G144" s="229"/>
      <c r="H144" s="239"/>
      <c r="I144" s="240">
        <v>0</v>
      </c>
      <c r="J144" s="232"/>
      <c r="K144" s="231">
        <f t="shared" si="10"/>
        <v>0</v>
      </c>
      <c r="L144" s="233"/>
      <c r="M144" s="233"/>
      <c r="N144" s="309"/>
      <c r="O144" s="300"/>
      <c r="P144" s="234"/>
      <c r="Q144" s="346">
        <f t="shared" si="7"/>
        <v>0</v>
      </c>
      <c r="R144" s="347">
        <f t="shared" si="8"/>
        <v>0</v>
      </c>
      <c r="S144" s="411">
        <f t="shared" si="11"/>
        <v>0</v>
      </c>
      <c r="T144" s="237">
        <v>0</v>
      </c>
      <c r="U144" s="237">
        <v>0</v>
      </c>
      <c r="V144" s="411">
        <f t="shared" si="9"/>
        <v>0</v>
      </c>
      <c r="W144" s="338"/>
      <c r="X144" s="348"/>
      <c r="Y144" s="132"/>
      <c r="Z144" s="132"/>
      <c r="AA144" s="132"/>
      <c r="AB144" s="132"/>
      <c r="AC144" s="132"/>
    </row>
    <row r="145" spans="2:29" s="112" customFormat="1" ht="15" customHeight="1" x14ac:dyDescent="0.25">
      <c r="B145" s="191"/>
      <c r="C145" s="228"/>
      <c r="D145" s="534"/>
      <c r="E145" s="535"/>
      <c r="F145" s="536"/>
      <c r="G145" s="229"/>
      <c r="H145" s="239"/>
      <c r="I145" s="240">
        <v>0</v>
      </c>
      <c r="J145" s="232"/>
      <c r="K145" s="231">
        <f t="shared" si="10"/>
        <v>0</v>
      </c>
      <c r="L145" s="233"/>
      <c r="M145" s="233"/>
      <c r="N145" s="309"/>
      <c r="O145" s="300"/>
      <c r="P145" s="234"/>
      <c r="Q145" s="346">
        <f t="shared" si="7"/>
        <v>0</v>
      </c>
      <c r="R145" s="347">
        <f t="shared" si="8"/>
        <v>0</v>
      </c>
      <c r="S145" s="411">
        <f t="shared" si="11"/>
        <v>0</v>
      </c>
      <c r="T145" s="237">
        <v>0</v>
      </c>
      <c r="U145" s="237">
        <v>0</v>
      </c>
      <c r="V145" s="411">
        <f t="shared" si="9"/>
        <v>0</v>
      </c>
      <c r="W145" s="338"/>
      <c r="X145" s="349"/>
      <c r="Y145" s="132"/>
      <c r="Z145" s="132"/>
      <c r="AA145" s="132"/>
      <c r="AB145" s="132"/>
      <c r="AC145" s="132"/>
    </row>
    <row r="146" spans="2:29" s="112" customFormat="1" ht="15" customHeight="1" x14ac:dyDescent="0.25">
      <c r="B146" s="191"/>
      <c r="C146" s="228"/>
      <c r="D146" s="534"/>
      <c r="E146" s="535"/>
      <c r="F146" s="536"/>
      <c r="G146" s="229"/>
      <c r="H146" s="239"/>
      <c r="I146" s="240">
        <v>0</v>
      </c>
      <c r="J146" s="232"/>
      <c r="K146" s="231">
        <f t="shared" si="10"/>
        <v>0</v>
      </c>
      <c r="L146" s="233"/>
      <c r="M146" s="233"/>
      <c r="N146" s="309"/>
      <c r="O146" s="300"/>
      <c r="P146" s="234"/>
      <c r="Q146" s="346">
        <f t="shared" si="7"/>
        <v>0</v>
      </c>
      <c r="R146" s="347">
        <f t="shared" si="8"/>
        <v>0</v>
      </c>
      <c r="S146" s="411">
        <f t="shared" si="11"/>
        <v>0</v>
      </c>
      <c r="T146" s="237">
        <v>0</v>
      </c>
      <c r="U146" s="237">
        <v>0</v>
      </c>
      <c r="V146" s="411">
        <f t="shared" si="9"/>
        <v>0</v>
      </c>
      <c r="W146" s="338"/>
      <c r="X146" s="348"/>
      <c r="Y146" s="132"/>
      <c r="Z146" s="132"/>
      <c r="AA146" s="132"/>
      <c r="AB146" s="132"/>
      <c r="AC146" s="132"/>
    </row>
    <row r="147" spans="2:29" s="112" customFormat="1" ht="15" customHeight="1" x14ac:dyDescent="0.25">
      <c r="B147" s="191"/>
      <c r="C147" s="228"/>
      <c r="D147" s="534"/>
      <c r="E147" s="535"/>
      <c r="F147" s="536"/>
      <c r="G147" s="229"/>
      <c r="H147" s="239"/>
      <c r="I147" s="240">
        <v>0</v>
      </c>
      <c r="J147" s="232"/>
      <c r="K147" s="231">
        <f t="shared" si="10"/>
        <v>0</v>
      </c>
      <c r="L147" s="233"/>
      <c r="M147" s="233"/>
      <c r="N147" s="309"/>
      <c r="O147" s="300"/>
      <c r="P147" s="234"/>
      <c r="Q147" s="346">
        <f t="shared" si="7"/>
        <v>0</v>
      </c>
      <c r="R147" s="347">
        <f t="shared" si="8"/>
        <v>0</v>
      </c>
      <c r="S147" s="411">
        <f t="shared" si="11"/>
        <v>0</v>
      </c>
      <c r="T147" s="237">
        <v>0</v>
      </c>
      <c r="U147" s="237">
        <v>0</v>
      </c>
      <c r="V147" s="411">
        <f t="shared" si="9"/>
        <v>0</v>
      </c>
      <c r="W147" s="338"/>
      <c r="X147" s="338"/>
      <c r="Y147" s="132"/>
      <c r="Z147" s="132"/>
      <c r="AA147" s="132"/>
      <c r="AB147" s="132"/>
      <c r="AC147" s="132"/>
    </row>
    <row r="148" spans="2:29" s="112" customFormat="1" ht="15" customHeight="1" x14ac:dyDescent="0.25">
      <c r="B148" s="191"/>
      <c r="C148" s="228"/>
      <c r="D148" s="534"/>
      <c r="E148" s="535"/>
      <c r="F148" s="536"/>
      <c r="G148" s="229"/>
      <c r="H148" s="239"/>
      <c r="I148" s="240">
        <v>0</v>
      </c>
      <c r="J148" s="232"/>
      <c r="K148" s="231">
        <f t="shared" si="10"/>
        <v>0</v>
      </c>
      <c r="L148" s="233"/>
      <c r="M148" s="233"/>
      <c r="N148" s="309"/>
      <c r="O148" s="300"/>
      <c r="P148" s="234"/>
      <c r="Q148" s="346">
        <f t="shared" si="7"/>
        <v>0</v>
      </c>
      <c r="R148" s="347">
        <f t="shared" si="8"/>
        <v>0</v>
      </c>
      <c r="S148" s="411">
        <f t="shared" si="11"/>
        <v>0</v>
      </c>
      <c r="T148" s="237">
        <v>0</v>
      </c>
      <c r="U148" s="237">
        <v>0</v>
      </c>
      <c r="V148" s="411">
        <f t="shared" si="9"/>
        <v>0</v>
      </c>
      <c r="W148" s="338"/>
      <c r="X148" s="348"/>
      <c r="Y148" s="132"/>
      <c r="Z148" s="132"/>
      <c r="AA148" s="132"/>
      <c r="AB148" s="132"/>
      <c r="AC148" s="132"/>
    </row>
    <row r="149" spans="2:29" s="112" customFormat="1" ht="15" customHeight="1" x14ac:dyDescent="0.25">
      <c r="B149" s="191"/>
      <c r="C149" s="228"/>
      <c r="D149" s="534"/>
      <c r="E149" s="535"/>
      <c r="F149" s="536"/>
      <c r="G149" s="229"/>
      <c r="H149" s="239"/>
      <c r="I149" s="240">
        <v>0</v>
      </c>
      <c r="J149" s="232"/>
      <c r="K149" s="231">
        <f t="shared" si="10"/>
        <v>0</v>
      </c>
      <c r="L149" s="233"/>
      <c r="M149" s="233"/>
      <c r="N149" s="309"/>
      <c r="O149" s="300"/>
      <c r="P149" s="234"/>
      <c r="Q149" s="346">
        <f t="shared" si="7"/>
        <v>0</v>
      </c>
      <c r="R149" s="347">
        <f t="shared" si="8"/>
        <v>0</v>
      </c>
      <c r="S149" s="411">
        <f t="shared" si="11"/>
        <v>0</v>
      </c>
      <c r="T149" s="237">
        <v>0</v>
      </c>
      <c r="U149" s="237">
        <v>0</v>
      </c>
      <c r="V149" s="411">
        <f t="shared" si="9"/>
        <v>0</v>
      </c>
      <c r="W149" s="338"/>
      <c r="X149" s="349"/>
      <c r="Y149" s="132"/>
      <c r="Z149" s="132"/>
      <c r="AA149" s="132"/>
      <c r="AB149" s="132"/>
      <c r="AC149" s="132"/>
    </row>
    <row r="150" spans="2:29" s="112" customFormat="1" ht="15" customHeight="1" x14ac:dyDescent="0.25">
      <c r="B150" s="191"/>
      <c r="C150" s="228"/>
      <c r="D150" s="534"/>
      <c r="E150" s="535"/>
      <c r="F150" s="536"/>
      <c r="G150" s="229"/>
      <c r="H150" s="239"/>
      <c r="I150" s="240">
        <v>0</v>
      </c>
      <c r="J150" s="232"/>
      <c r="K150" s="231">
        <f t="shared" si="10"/>
        <v>0</v>
      </c>
      <c r="L150" s="233"/>
      <c r="M150" s="233"/>
      <c r="N150" s="309"/>
      <c r="O150" s="300"/>
      <c r="P150" s="234"/>
      <c r="Q150" s="235">
        <f t="shared" si="7"/>
        <v>0</v>
      </c>
      <c r="R150" s="236">
        <f t="shared" si="8"/>
        <v>0</v>
      </c>
      <c r="S150" s="412">
        <f t="shared" si="11"/>
        <v>0</v>
      </c>
      <c r="T150" s="342">
        <v>0</v>
      </c>
      <c r="U150" s="342">
        <v>0</v>
      </c>
      <c r="V150" s="412">
        <f t="shared" si="9"/>
        <v>0</v>
      </c>
      <c r="W150" s="226"/>
      <c r="X150" s="241"/>
      <c r="Y150" s="132"/>
      <c r="Z150" s="132"/>
      <c r="AA150" s="132"/>
      <c r="AB150" s="132"/>
      <c r="AC150" s="132"/>
    </row>
    <row r="151" spans="2:29" s="112" customFormat="1" ht="15" customHeight="1" x14ac:dyDescent="0.25">
      <c r="B151" s="191"/>
      <c r="C151" s="228"/>
      <c r="D151" s="534"/>
      <c r="E151" s="535"/>
      <c r="F151" s="536"/>
      <c r="G151" s="229"/>
      <c r="H151" s="239"/>
      <c r="I151" s="240">
        <v>0</v>
      </c>
      <c r="J151" s="232"/>
      <c r="K151" s="231">
        <f t="shared" si="10"/>
        <v>0</v>
      </c>
      <c r="L151" s="233"/>
      <c r="M151" s="233"/>
      <c r="N151" s="309"/>
      <c r="O151" s="300"/>
      <c r="P151" s="234"/>
      <c r="Q151" s="235">
        <f t="shared" si="7"/>
        <v>0</v>
      </c>
      <c r="R151" s="236">
        <f t="shared" si="8"/>
        <v>0</v>
      </c>
      <c r="S151" s="413">
        <f t="shared" si="11"/>
        <v>0</v>
      </c>
      <c r="T151" s="237">
        <v>0</v>
      </c>
      <c r="U151" s="237">
        <v>0</v>
      </c>
      <c r="V151" s="413">
        <f t="shared" si="9"/>
        <v>0</v>
      </c>
      <c r="W151" s="226"/>
      <c r="X151" s="194"/>
      <c r="Y151" s="132"/>
      <c r="Z151" s="132"/>
      <c r="AA151" s="132"/>
      <c r="AB151" s="132"/>
      <c r="AC151" s="132"/>
    </row>
    <row r="152" spans="2:29" s="112" customFormat="1" ht="15" customHeight="1" x14ac:dyDescent="0.25">
      <c r="B152" s="191"/>
      <c r="C152" s="228"/>
      <c r="D152" s="534"/>
      <c r="E152" s="535"/>
      <c r="F152" s="536"/>
      <c r="G152" s="229"/>
      <c r="H152" s="239"/>
      <c r="I152" s="240">
        <v>0</v>
      </c>
      <c r="J152" s="232"/>
      <c r="K152" s="231">
        <f t="shared" si="10"/>
        <v>0</v>
      </c>
      <c r="L152" s="233"/>
      <c r="M152" s="233"/>
      <c r="N152" s="309"/>
      <c r="O152" s="300"/>
      <c r="P152" s="234"/>
      <c r="Q152" s="235">
        <f t="shared" si="7"/>
        <v>0</v>
      </c>
      <c r="R152" s="236">
        <f t="shared" si="8"/>
        <v>0</v>
      </c>
      <c r="S152" s="413">
        <f t="shared" si="11"/>
        <v>0</v>
      </c>
      <c r="T152" s="237">
        <v>0</v>
      </c>
      <c r="U152" s="237">
        <v>0</v>
      </c>
      <c r="V152" s="413">
        <f t="shared" si="9"/>
        <v>0</v>
      </c>
      <c r="W152" s="226"/>
      <c r="X152" s="238"/>
      <c r="Y152" s="132"/>
      <c r="Z152" s="132"/>
      <c r="AA152" s="132"/>
      <c r="AB152" s="132"/>
      <c r="AC152" s="132"/>
    </row>
    <row r="153" spans="2:29" s="112" customFormat="1" ht="15" hidden="1" customHeight="1" x14ac:dyDescent="0.25">
      <c r="B153" s="191"/>
      <c r="C153" s="228"/>
      <c r="D153" s="534"/>
      <c r="E153" s="535"/>
      <c r="F153" s="536"/>
      <c r="G153" s="229"/>
      <c r="H153" s="239"/>
      <c r="I153" s="240">
        <v>0</v>
      </c>
      <c r="J153" s="232"/>
      <c r="K153" s="231">
        <f t="shared" si="10"/>
        <v>0</v>
      </c>
      <c r="L153" s="233"/>
      <c r="M153" s="233"/>
      <c r="N153" s="309"/>
      <c r="O153" s="300"/>
      <c r="P153" s="234"/>
      <c r="Q153" s="235">
        <f t="shared" si="7"/>
        <v>0</v>
      </c>
      <c r="R153" s="236">
        <f t="shared" si="8"/>
        <v>0</v>
      </c>
      <c r="S153" s="413">
        <f t="shared" si="11"/>
        <v>0</v>
      </c>
      <c r="T153" s="237">
        <v>0</v>
      </c>
      <c r="U153" s="237">
        <v>0</v>
      </c>
      <c r="V153" s="413">
        <f t="shared" si="9"/>
        <v>0</v>
      </c>
      <c r="W153" s="226"/>
      <c r="X153" s="192"/>
      <c r="Y153" s="132"/>
      <c r="Z153" s="132"/>
      <c r="AA153" s="132"/>
      <c r="AB153" s="132"/>
      <c r="AC153" s="132"/>
    </row>
    <row r="154" spans="2:29" s="112" customFormat="1" ht="15" hidden="1" customHeight="1" x14ac:dyDescent="0.25">
      <c r="B154" s="191"/>
      <c r="C154" s="228"/>
      <c r="D154" s="534"/>
      <c r="E154" s="535"/>
      <c r="F154" s="536"/>
      <c r="G154" s="229"/>
      <c r="H154" s="239"/>
      <c r="I154" s="240">
        <v>0</v>
      </c>
      <c r="J154" s="232"/>
      <c r="K154" s="231">
        <f t="shared" si="10"/>
        <v>0</v>
      </c>
      <c r="L154" s="233"/>
      <c r="M154" s="233"/>
      <c r="N154" s="309"/>
      <c r="O154" s="300"/>
      <c r="P154" s="234"/>
      <c r="Q154" s="235">
        <f t="shared" si="7"/>
        <v>0</v>
      </c>
      <c r="R154" s="236">
        <f t="shared" si="8"/>
        <v>0</v>
      </c>
      <c r="S154" s="413">
        <f t="shared" si="11"/>
        <v>0</v>
      </c>
      <c r="T154" s="237">
        <v>0</v>
      </c>
      <c r="U154" s="237">
        <v>0</v>
      </c>
      <c r="V154" s="413">
        <f t="shared" si="9"/>
        <v>0</v>
      </c>
      <c r="W154" s="226"/>
      <c r="X154" s="193"/>
      <c r="Y154" s="132"/>
      <c r="Z154" s="132"/>
      <c r="AA154" s="132"/>
      <c r="AB154" s="132"/>
      <c r="AC154" s="132"/>
    </row>
    <row r="155" spans="2:29" s="112" customFormat="1" ht="15" hidden="1" customHeight="1" x14ac:dyDescent="0.25">
      <c r="B155" s="191"/>
      <c r="C155" s="228"/>
      <c r="D155" s="534"/>
      <c r="E155" s="535"/>
      <c r="F155" s="536"/>
      <c r="G155" s="229"/>
      <c r="H155" s="239"/>
      <c r="I155" s="240">
        <v>0</v>
      </c>
      <c r="J155" s="232"/>
      <c r="K155" s="231">
        <f t="shared" si="10"/>
        <v>0</v>
      </c>
      <c r="L155" s="233"/>
      <c r="M155" s="233"/>
      <c r="N155" s="309"/>
      <c r="O155" s="300"/>
      <c r="P155" s="234"/>
      <c r="Q155" s="235">
        <f t="shared" si="7"/>
        <v>0</v>
      </c>
      <c r="R155" s="236">
        <f t="shared" si="8"/>
        <v>0</v>
      </c>
      <c r="S155" s="413">
        <f t="shared" si="11"/>
        <v>0</v>
      </c>
      <c r="T155" s="237">
        <v>0</v>
      </c>
      <c r="U155" s="237">
        <v>0</v>
      </c>
      <c r="V155" s="413">
        <f t="shared" si="9"/>
        <v>0</v>
      </c>
      <c r="W155" s="226"/>
      <c r="X155" s="194"/>
      <c r="Y155" s="132"/>
      <c r="Z155" s="132"/>
      <c r="AA155" s="132"/>
      <c r="AB155" s="132"/>
      <c r="AC155" s="132"/>
    </row>
    <row r="156" spans="2:29" s="112" customFormat="1" ht="15" hidden="1" customHeight="1" x14ac:dyDescent="0.25">
      <c r="B156" s="191"/>
      <c r="C156" s="228"/>
      <c r="D156" s="534"/>
      <c r="E156" s="535"/>
      <c r="F156" s="536"/>
      <c r="G156" s="229"/>
      <c r="H156" s="239"/>
      <c r="I156" s="240">
        <v>0</v>
      </c>
      <c r="J156" s="232"/>
      <c r="K156" s="231">
        <f t="shared" si="10"/>
        <v>0</v>
      </c>
      <c r="L156" s="233"/>
      <c r="M156" s="233"/>
      <c r="N156" s="309"/>
      <c r="O156" s="300"/>
      <c r="P156" s="234"/>
      <c r="Q156" s="235">
        <f t="shared" si="7"/>
        <v>0</v>
      </c>
      <c r="R156" s="236">
        <f t="shared" si="8"/>
        <v>0</v>
      </c>
      <c r="S156" s="413">
        <f t="shared" si="11"/>
        <v>0</v>
      </c>
      <c r="T156" s="237">
        <v>0</v>
      </c>
      <c r="U156" s="237">
        <v>0</v>
      </c>
      <c r="V156" s="413">
        <f t="shared" si="9"/>
        <v>0</v>
      </c>
      <c r="W156" s="226"/>
      <c r="X156" s="238"/>
      <c r="Y156" s="132"/>
      <c r="Z156" s="132"/>
      <c r="AA156" s="132"/>
      <c r="AB156" s="132"/>
      <c r="AC156" s="132"/>
    </row>
    <row r="157" spans="2:29" s="112" customFormat="1" ht="15" hidden="1" customHeight="1" x14ac:dyDescent="0.25">
      <c r="B157" s="191"/>
      <c r="C157" s="228"/>
      <c r="D157" s="534"/>
      <c r="E157" s="535"/>
      <c r="F157" s="536"/>
      <c r="G157" s="229"/>
      <c r="H157" s="239"/>
      <c r="I157" s="240">
        <v>0</v>
      </c>
      <c r="J157" s="232"/>
      <c r="K157" s="231">
        <f t="shared" si="10"/>
        <v>0</v>
      </c>
      <c r="L157" s="233"/>
      <c r="M157" s="233"/>
      <c r="N157" s="309"/>
      <c r="O157" s="300"/>
      <c r="P157" s="234"/>
      <c r="Q157" s="235">
        <f t="shared" si="7"/>
        <v>0</v>
      </c>
      <c r="R157" s="236">
        <f t="shared" si="8"/>
        <v>0</v>
      </c>
      <c r="S157" s="413">
        <f t="shared" si="11"/>
        <v>0</v>
      </c>
      <c r="T157" s="237">
        <v>0</v>
      </c>
      <c r="U157" s="237">
        <v>0</v>
      </c>
      <c r="V157" s="413">
        <f t="shared" si="9"/>
        <v>0</v>
      </c>
      <c r="W157" s="226"/>
      <c r="X157" s="192"/>
      <c r="Y157" s="132"/>
      <c r="Z157" s="132"/>
      <c r="AA157" s="132"/>
      <c r="AB157" s="132"/>
      <c r="AC157" s="132"/>
    </row>
    <row r="158" spans="2:29" s="112" customFormat="1" ht="15" hidden="1" customHeight="1" x14ac:dyDescent="0.25">
      <c r="B158" s="191"/>
      <c r="C158" s="228"/>
      <c r="D158" s="534"/>
      <c r="E158" s="535"/>
      <c r="F158" s="536"/>
      <c r="G158" s="229"/>
      <c r="H158" s="239"/>
      <c r="I158" s="240">
        <v>0</v>
      </c>
      <c r="J158" s="232"/>
      <c r="K158" s="231">
        <f t="shared" si="10"/>
        <v>0</v>
      </c>
      <c r="L158" s="233"/>
      <c r="M158" s="233"/>
      <c r="N158" s="309"/>
      <c r="O158" s="300"/>
      <c r="P158" s="234"/>
      <c r="Q158" s="235">
        <f t="shared" si="7"/>
        <v>0</v>
      </c>
      <c r="R158" s="236">
        <f t="shared" si="8"/>
        <v>0</v>
      </c>
      <c r="S158" s="413">
        <f t="shared" si="11"/>
        <v>0</v>
      </c>
      <c r="T158" s="237">
        <v>0</v>
      </c>
      <c r="U158" s="237">
        <v>0</v>
      </c>
      <c r="V158" s="413">
        <f t="shared" si="9"/>
        <v>0</v>
      </c>
      <c r="W158" s="226"/>
      <c r="X158" s="193"/>
      <c r="Y158" s="132"/>
      <c r="Z158" s="132"/>
      <c r="AA158" s="132"/>
      <c r="AB158" s="132"/>
      <c r="AC158" s="132"/>
    </row>
    <row r="159" spans="2:29" s="112" customFormat="1" ht="15" hidden="1" customHeight="1" x14ac:dyDescent="0.25">
      <c r="B159" s="191"/>
      <c r="C159" s="228"/>
      <c r="D159" s="534"/>
      <c r="E159" s="535"/>
      <c r="F159" s="536"/>
      <c r="G159" s="229"/>
      <c r="H159" s="239"/>
      <c r="I159" s="240">
        <v>0</v>
      </c>
      <c r="J159" s="232"/>
      <c r="K159" s="231">
        <f t="shared" si="10"/>
        <v>0</v>
      </c>
      <c r="L159" s="233"/>
      <c r="M159" s="233"/>
      <c r="N159" s="309"/>
      <c r="O159" s="300"/>
      <c r="P159" s="234"/>
      <c r="Q159" s="235">
        <f t="shared" si="7"/>
        <v>0</v>
      </c>
      <c r="R159" s="236">
        <f t="shared" si="8"/>
        <v>0</v>
      </c>
      <c r="S159" s="413">
        <f t="shared" si="11"/>
        <v>0</v>
      </c>
      <c r="T159" s="237">
        <v>0</v>
      </c>
      <c r="U159" s="237">
        <v>0</v>
      </c>
      <c r="V159" s="413">
        <f t="shared" si="9"/>
        <v>0</v>
      </c>
      <c r="W159" s="226"/>
      <c r="X159" s="194"/>
      <c r="Y159" s="132"/>
      <c r="Z159" s="132"/>
      <c r="AA159" s="132"/>
      <c r="AB159" s="132"/>
      <c r="AC159" s="132"/>
    </row>
    <row r="160" spans="2:29" s="112" customFormat="1" ht="15" hidden="1" customHeight="1" x14ac:dyDescent="0.25">
      <c r="B160" s="191"/>
      <c r="C160" s="228"/>
      <c r="D160" s="534"/>
      <c r="E160" s="535"/>
      <c r="F160" s="536"/>
      <c r="G160" s="229"/>
      <c r="H160" s="239"/>
      <c r="I160" s="240">
        <v>0</v>
      </c>
      <c r="J160" s="232"/>
      <c r="K160" s="231">
        <f t="shared" si="10"/>
        <v>0</v>
      </c>
      <c r="L160" s="233"/>
      <c r="M160" s="233"/>
      <c r="N160" s="309"/>
      <c r="O160" s="300"/>
      <c r="P160" s="234"/>
      <c r="Q160" s="235">
        <f t="shared" si="7"/>
        <v>0</v>
      </c>
      <c r="R160" s="236">
        <f t="shared" si="8"/>
        <v>0</v>
      </c>
      <c r="S160" s="413">
        <f t="shared" si="11"/>
        <v>0</v>
      </c>
      <c r="T160" s="237">
        <v>0</v>
      </c>
      <c r="U160" s="237">
        <v>0</v>
      </c>
      <c r="V160" s="413">
        <f t="shared" si="9"/>
        <v>0</v>
      </c>
      <c r="W160" s="226"/>
      <c r="X160" s="238"/>
      <c r="Y160" s="132"/>
      <c r="Z160" s="132"/>
      <c r="AA160" s="132"/>
      <c r="AB160" s="132"/>
      <c r="AC160" s="132"/>
    </row>
    <row r="161" spans="2:29" s="112" customFormat="1" ht="15" hidden="1" customHeight="1" x14ac:dyDescent="0.25">
      <c r="B161" s="191"/>
      <c r="C161" s="228"/>
      <c r="D161" s="534"/>
      <c r="E161" s="535"/>
      <c r="F161" s="536"/>
      <c r="G161" s="229"/>
      <c r="H161" s="239"/>
      <c r="I161" s="240">
        <v>0</v>
      </c>
      <c r="J161" s="232"/>
      <c r="K161" s="231">
        <f t="shared" si="10"/>
        <v>0</v>
      </c>
      <c r="L161" s="233"/>
      <c r="M161" s="233"/>
      <c r="N161" s="309"/>
      <c r="O161" s="300"/>
      <c r="P161" s="234"/>
      <c r="Q161" s="235">
        <f t="shared" si="7"/>
        <v>0</v>
      </c>
      <c r="R161" s="236">
        <f t="shared" si="8"/>
        <v>0</v>
      </c>
      <c r="S161" s="413">
        <f t="shared" si="11"/>
        <v>0</v>
      </c>
      <c r="T161" s="237">
        <v>0</v>
      </c>
      <c r="U161" s="237">
        <v>0</v>
      </c>
      <c r="V161" s="413">
        <f t="shared" si="9"/>
        <v>0</v>
      </c>
      <c r="W161" s="226"/>
      <c r="X161" s="192"/>
      <c r="Y161" s="132"/>
      <c r="Z161" s="132"/>
      <c r="AA161" s="132"/>
      <c r="AB161" s="132"/>
      <c r="AC161" s="132"/>
    </row>
    <row r="162" spans="2:29" s="112" customFormat="1" ht="15" hidden="1" customHeight="1" x14ac:dyDescent="0.25">
      <c r="B162" s="191"/>
      <c r="C162" s="228"/>
      <c r="D162" s="534"/>
      <c r="E162" s="535"/>
      <c r="F162" s="536"/>
      <c r="G162" s="229"/>
      <c r="H162" s="239"/>
      <c r="I162" s="240">
        <v>0</v>
      </c>
      <c r="J162" s="232"/>
      <c r="K162" s="231">
        <f t="shared" si="10"/>
        <v>0</v>
      </c>
      <c r="L162" s="233"/>
      <c r="M162" s="233"/>
      <c r="N162" s="309"/>
      <c r="O162" s="300"/>
      <c r="P162" s="234"/>
      <c r="Q162" s="235">
        <f t="shared" si="7"/>
        <v>0</v>
      </c>
      <c r="R162" s="236">
        <f t="shared" si="8"/>
        <v>0</v>
      </c>
      <c r="S162" s="413">
        <f t="shared" si="11"/>
        <v>0</v>
      </c>
      <c r="T162" s="237">
        <v>0</v>
      </c>
      <c r="U162" s="237">
        <v>0</v>
      </c>
      <c r="V162" s="413">
        <f t="shared" si="9"/>
        <v>0</v>
      </c>
      <c r="W162" s="226"/>
      <c r="X162" s="193"/>
      <c r="Y162" s="132"/>
      <c r="Z162" s="132"/>
      <c r="AA162" s="132"/>
      <c r="AB162" s="132"/>
      <c r="AC162" s="132"/>
    </row>
    <row r="163" spans="2:29" s="112" customFormat="1" ht="15" hidden="1" customHeight="1" x14ac:dyDescent="0.25">
      <c r="B163" s="191"/>
      <c r="C163" s="228"/>
      <c r="D163" s="534"/>
      <c r="E163" s="535"/>
      <c r="F163" s="536"/>
      <c r="G163" s="229"/>
      <c r="H163" s="239"/>
      <c r="I163" s="240">
        <v>0</v>
      </c>
      <c r="J163" s="232"/>
      <c r="K163" s="231">
        <f t="shared" si="10"/>
        <v>0</v>
      </c>
      <c r="L163" s="233"/>
      <c r="M163" s="233"/>
      <c r="N163" s="309"/>
      <c r="O163" s="300"/>
      <c r="P163" s="234"/>
      <c r="Q163" s="235">
        <f t="shared" si="7"/>
        <v>0</v>
      </c>
      <c r="R163" s="236">
        <f t="shared" si="8"/>
        <v>0</v>
      </c>
      <c r="S163" s="413">
        <f t="shared" si="11"/>
        <v>0</v>
      </c>
      <c r="T163" s="237">
        <v>0</v>
      </c>
      <c r="U163" s="237">
        <v>0</v>
      </c>
      <c r="V163" s="413">
        <f t="shared" si="9"/>
        <v>0</v>
      </c>
      <c r="W163" s="226"/>
      <c r="X163" s="194"/>
      <c r="Y163" s="132"/>
      <c r="Z163" s="132"/>
      <c r="AA163" s="132"/>
      <c r="AB163" s="132"/>
      <c r="AC163" s="132"/>
    </row>
    <row r="164" spans="2:29" s="112" customFormat="1" ht="15" hidden="1" customHeight="1" x14ac:dyDescent="0.25">
      <c r="B164" s="191"/>
      <c r="C164" s="228"/>
      <c r="D164" s="534"/>
      <c r="E164" s="535"/>
      <c r="F164" s="536"/>
      <c r="G164" s="229"/>
      <c r="H164" s="239"/>
      <c r="I164" s="240">
        <v>0</v>
      </c>
      <c r="J164" s="232"/>
      <c r="K164" s="231">
        <f t="shared" si="10"/>
        <v>0</v>
      </c>
      <c r="L164" s="233"/>
      <c r="M164" s="233"/>
      <c r="N164" s="309"/>
      <c r="O164" s="300"/>
      <c r="P164" s="234"/>
      <c r="Q164" s="235">
        <f t="shared" si="7"/>
        <v>0</v>
      </c>
      <c r="R164" s="236">
        <f t="shared" si="8"/>
        <v>0</v>
      </c>
      <c r="S164" s="413">
        <f t="shared" si="11"/>
        <v>0</v>
      </c>
      <c r="T164" s="237">
        <v>0</v>
      </c>
      <c r="U164" s="237">
        <v>0</v>
      </c>
      <c r="V164" s="413">
        <f t="shared" si="9"/>
        <v>0</v>
      </c>
      <c r="W164" s="226"/>
      <c r="X164" s="238"/>
      <c r="Y164" s="132"/>
      <c r="Z164" s="132"/>
      <c r="AA164" s="132"/>
      <c r="AB164" s="132"/>
      <c r="AC164" s="132"/>
    </row>
    <row r="165" spans="2:29" s="112" customFormat="1" ht="15" hidden="1" customHeight="1" x14ac:dyDescent="0.25">
      <c r="B165" s="191"/>
      <c r="C165" s="228"/>
      <c r="D165" s="534"/>
      <c r="E165" s="535"/>
      <c r="F165" s="536"/>
      <c r="G165" s="229"/>
      <c r="H165" s="239"/>
      <c r="I165" s="240">
        <v>0</v>
      </c>
      <c r="J165" s="232"/>
      <c r="K165" s="231">
        <f t="shared" si="10"/>
        <v>0</v>
      </c>
      <c r="L165" s="233"/>
      <c r="M165" s="233"/>
      <c r="N165" s="309"/>
      <c r="O165" s="300"/>
      <c r="P165" s="234"/>
      <c r="Q165" s="235">
        <f t="shared" si="7"/>
        <v>0</v>
      </c>
      <c r="R165" s="236">
        <f t="shared" si="8"/>
        <v>0</v>
      </c>
      <c r="S165" s="413">
        <f t="shared" si="11"/>
        <v>0</v>
      </c>
      <c r="T165" s="237">
        <v>0</v>
      </c>
      <c r="U165" s="237">
        <v>0</v>
      </c>
      <c r="V165" s="413">
        <f t="shared" si="9"/>
        <v>0</v>
      </c>
      <c r="W165" s="226"/>
      <c r="X165" s="192"/>
      <c r="Y165" s="132"/>
      <c r="Z165" s="132"/>
      <c r="AA165" s="132"/>
      <c r="AB165" s="132"/>
      <c r="AC165" s="132"/>
    </row>
    <row r="166" spans="2:29" s="112" customFormat="1" ht="15" hidden="1" customHeight="1" x14ac:dyDescent="0.25">
      <c r="B166" s="191"/>
      <c r="C166" s="228"/>
      <c r="D166" s="534"/>
      <c r="E166" s="535"/>
      <c r="F166" s="536"/>
      <c r="G166" s="229"/>
      <c r="H166" s="239"/>
      <c r="I166" s="240">
        <v>0</v>
      </c>
      <c r="J166" s="232"/>
      <c r="K166" s="231">
        <f t="shared" si="10"/>
        <v>0</v>
      </c>
      <c r="L166" s="233"/>
      <c r="M166" s="233"/>
      <c r="N166" s="309"/>
      <c r="O166" s="300"/>
      <c r="P166" s="234"/>
      <c r="Q166" s="235">
        <f t="shared" si="7"/>
        <v>0</v>
      </c>
      <c r="R166" s="236">
        <f t="shared" si="8"/>
        <v>0</v>
      </c>
      <c r="S166" s="413">
        <f t="shared" si="11"/>
        <v>0</v>
      </c>
      <c r="T166" s="237">
        <v>0</v>
      </c>
      <c r="U166" s="237">
        <v>0</v>
      </c>
      <c r="V166" s="413">
        <f t="shared" si="9"/>
        <v>0</v>
      </c>
      <c r="W166" s="226"/>
      <c r="X166" s="193"/>
      <c r="Y166" s="132"/>
      <c r="Z166" s="132"/>
      <c r="AA166" s="132"/>
      <c r="AB166" s="132"/>
      <c r="AC166" s="132"/>
    </row>
    <row r="167" spans="2:29" s="112" customFormat="1" ht="15" hidden="1" customHeight="1" x14ac:dyDescent="0.25">
      <c r="B167" s="191"/>
      <c r="C167" s="228"/>
      <c r="D167" s="534"/>
      <c r="E167" s="535"/>
      <c r="F167" s="536"/>
      <c r="G167" s="229"/>
      <c r="H167" s="239"/>
      <c r="I167" s="240">
        <v>0</v>
      </c>
      <c r="J167" s="232"/>
      <c r="K167" s="231">
        <f t="shared" si="10"/>
        <v>0</v>
      </c>
      <c r="L167" s="233"/>
      <c r="M167" s="233"/>
      <c r="N167" s="309"/>
      <c r="O167" s="300"/>
      <c r="P167" s="234"/>
      <c r="Q167" s="235">
        <f t="shared" si="7"/>
        <v>0</v>
      </c>
      <c r="R167" s="236">
        <f t="shared" si="8"/>
        <v>0</v>
      </c>
      <c r="S167" s="413">
        <f t="shared" si="11"/>
        <v>0</v>
      </c>
      <c r="T167" s="237">
        <v>0</v>
      </c>
      <c r="U167" s="237">
        <v>0</v>
      </c>
      <c r="V167" s="413">
        <f t="shared" si="9"/>
        <v>0</v>
      </c>
      <c r="W167" s="226"/>
      <c r="X167" s="194"/>
      <c r="Y167" s="132"/>
      <c r="Z167" s="132"/>
      <c r="AA167" s="132"/>
      <c r="AB167" s="132"/>
      <c r="AC167" s="132"/>
    </row>
    <row r="168" spans="2:29" s="112" customFormat="1" ht="15" hidden="1" customHeight="1" x14ac:dyDescent="0.25">
      <c r="B168" s="191"/>
      <c r="C168" s="228"/>
      <c r="D168" s="534"/>
      <c r="E168" s="535"/>
      <c r="F168" s="536"/>
      <c r="G168" s="229"/>
      <c r="H168" s="239"/>
      <c r="I168" s="240">
        <v>0</v>
      </c>
      <c r="J168" s="232"/>
      <c r="K168" s="231">
        <f t="shared" si="10"/>
        <v>0</v>
      </c>
      <c r="L168" s="233"/>
      <c r="M168" s="233"/>
      <c r="N168" s="309"/>
      <c r="O168" s="300"/>
      <c r="P168" s="234"/>
      <c r="Q168" s="235">
        <f t="shared" si="7"/>
        <v>0</v>
      </c>
      <c r="R168" s="236">
        <f t="shared" si="8"/>
        <v>0</v>
      </c>
      <c r="S168" s="413">
        <f t="shared" si="11"/>
        <v>0</v>
      </c>
      <c r="T168" s="237">
        <v>0</v>
      </c>
      <c r="U168" s="237">
        <v>0</v>
      </c>
      <c r="V168" s="413">
        <f t="shared" si="9"/>
        <v>0</v>
      </c>
      <c r="W168" s="226"/>
      <c r="X168" s="238"/>
      <c r="Y168" s="132"/>
      <c r="Z168" s="132"/>
      <c r="AA168" s="132"/>
      <c r="AB168" s="132"/>
      <c r="AC168" s="132"/>
    </row>
    <row r="169" spans="2:29" s="112" customFormat="1" ht="15" hidden="1" customHeight="1" x14ac:dyDescent="0.25">
      <c r="B169" s="191"/>
      <c r="C169" s="228"/>
      <c r="D169" s="534"/>
      <c r="E169" s="535"/>
      <c r="F169" s="536"/>
      <c r="G169" s="229"/>
      <c r="H169" s="239"/>
      <c r="I169" s="240">
        <v>0</v>
      </c>
      <c r="J169" s="232"/>
      <c r="K169" s="231">
        <f t="shared" si="10"/>
        <v>0</v>
      </c>
      <c r="L169" s="233"/>
      <c r="M169" s="233"/>
      <c r="N169" s="309"/>
      <c r="O169" s="300"/>
      <c r="P169" s="234"/>
      <c r="Q169" s="235">
        <f t="shared" si="7"/>
        <v>0</v>
      </c>
      <c r="R169" s="236">
        <f t="shared" si="8"/>
        <v>0</v>
      </c>
      <c r="S169" s="413">
        <f t="shared" si="11"/>
        <v>0</v>
      </c>
      <c r="T169" s="237">
        <v>0</v>
      </c>
      <c r="U169" s="237">
        <v>0</v>
      </c>
      <c r="V169" s="413">
        <f t="shared" si="9"/>
        <v>0</v>
      </c>
      <c r="W169" s="226"/>
      <c r="X169" s="192"/>
      <c r="Y169" s="132"/>
      <c r="Z169" s="132"/>
      <c r="AA169" s="132"/>
      <c r="AB169" s="132"/>
      <c r="AC169" s="132"/>
    </row>
    <row r="170" spans="2:29" s="112" customFormat="1" ht="12.75" customHeight="1" x14ac:dyDescent="0.25">
      <c r="B170" s="409" t="s">
        <v>21</v>
      </c>
      <c r="C170" s="136"/>
      <c r="D170" s="242"/>
      <c r="E170" s="242"/>
      <c r="F170" s="243"/>
      <c r="G170" s="243"/>
      <c r="H170" s="244"/>
      <c r="I170" s="244"/>
      <c r="J170" s="243"/>
      <c r="K170" s="243"/>
      <c r="N170" s="309"/>
      <c r="O170" s="300"/>
      <c r="T170" s="245"/>
      <c r="U170" s="245"/>
      <c r="V170" s="246"/>
      <c r="W170" s="247"/>
      <c r="Y170" s="132"/>
      <c r="Z170" s="132"/>
      <c r="AA170" s="132"/>
      <c r="AB170" s="132"/>
      <c r="AC170" s="132"/>
    </row>
    <row r="171" spans="2:29" s="112" customFormat="1" ht="15" customHeight="1" x14ac:dyDescent="0.25">
      <c r="C171" s="136"/>
      <c r="D171" s="242"/>
      <c r="E171" s="242"/>
      <c r="F171" s="243"/>
      <c r="G171" s="243"/>
      <c r="H171" s="244"/>
      <c r="I171" s="248"/>
      <c r="J171" s="249" t="s">
        <v>162</v>
      </c>
      <c r="K171" s="250">
        <f>SUM(K132:K169)</f>
        <v>0</v>
      </c>
      <c r="N171" s="309"/>
      <c r="O171" s="300"/>
      <c r="Q171" s="190"/>
      <c r="R171" s="252">
        <f>SUM(R132:R170)</f>
        <v>0</v>
      </c>
      <c r="S171" s="253">
        <f>SUM(S132:S170)</f>
        <v>0</v>
      </c>
      <c r="T171" s="253">
        <f>SUM(T132:T170)</f>
        <v>0</v>
      </c>
      <c r="U171" s="253">
        <f>SUM(U132:U170)</f>
        <v>0</v>
      </c>
      <c r="V171" s="253">
        <f>SUM(V132:V170)</f>
        <v>0</v>
      </c>
      <c r="W171" s="247"/>
      <c r="Y171" s="132"/>
      <c r="Z171" s="132"/>
      <c r="AA171" s="132"/>
      <c r="AB171" s="132"/>
      <c r="AC171" s="132"/>
    </row>
    <row r="172" spans="2:29" s="112" customFormat="1" x14ac:dyDescent="0.25">
      <c r="C172" s="233"/>
      <c r="D172" s="251"/>
      <c r="E172" s="251"/>
      <c r="F172" s="251"/>
      <c r="G172" s="251"/>
      <c r="H172" s="251"/>
      <c r="I172" s="251"/>
      <c r="J172" s="251"/>
      <c r="K172" s="243"/>
      <c r="N172" s="309"/>
      <c r="O172" s="300"/>
      <c r="P172" s="190"/>
      <c r="Q172" s="190"/>
      <c r="R172" s="254"/>
      <c r="S172" s="255"/>
      <c r="T172" s="255"/>
      <c r="U172" s="255"/>
      <c r="V172" s="255"/>
      <c r="W172" s="247"/>
      <c r="Y172" s="132"/>
      <c r="Z172" s="132"/>
      <c r="AA172" s="132"/>
      <c r="AB172" s="132"/>
      <c r="AC172" s="132"/>
    </row>
    <row r="173" spans="2:29" s="112" customFormat="1" x14ac:dyDescent="0.25">
      <c r="C173" s="233"/>
      <c r="D173" s="251"/>
      <c r="E173" s="251"/>
      <c r="F173" s="251"/>
      <c r="G173" s="251"/>
      <c r="H173" s="251"/>
      <c r="I173" s="251"/>
      <c r="J173" s="251"/>
      <c r="K173" s="243"/>
      <c r="N173" s="309"/>
      <c r="O173" s="300"/>
      <c r="P173" s="190"/>
      <c r="Q173" s="33"/>
      <c r="R173" s="33"/>
      <c r="S173" s="33"/>
      <c r="T173" s="33"/>
      <c r="U173" s="33"/>
      <c r="V173" s="33"/>
      <c r="W173" s="33"/>
      <c r="X173" s="33"/>
      <c r="Y173" s="132"/>
      <c r="Z173" s="132"/>
      <c r="AA173" s="132"/>
      <c r="AB173" s="132"/>
      <c r="AC173" s="132"/>
    </row>
    <row r="174" spans="2:29" s="33" customFormat="1" ht="15" customHeight="1" x14ac:dyDescent="0.25">
      <c r="D174" s="256"/>
      <c r="E174" s="256"/>
      <c r="G174" s="256"/>
      <c r="N174" s="307"/>
      <c r="O174" s="288"/>
    </row>
    <row r="175" spans="2:29" s="33" customFormat="1" ht="15" customHeight="1" x14ac:dyDescent="0.25">
      <c r="D175" s="256"/>
      <c r="E175" s="256"/>
      <c r="G175" s="256"/>
      <c r="N175" s="307"/>
      <c r="O175" s="288"/>
      <c r="Q175" s="156"/>
      <c r="R175" s="435"/>
      <c r="S175" s="435"/>
      <c r="T175" s="435"/>
      <c r="U175" s="435"/>
      <c r="V175" s="435"/>
    </row>
    <row r="176" spans="2:29" s="33" customFormat="1" ht="30" customHeight="1" x14ac:dyDescent="0.25">
      <c r="B176" s="542" t="s">
        <v>3</v>
      </c>
      <c r="C176" s="542"/>
      <c r="D176" s="542"/>
      <c r="E176" s="542"/>
      <c r="F176" s="542"/>
      <c r="G176" s="542"/>
      <c r="H176" s="542"/>
      <c r="I176" s="542"/>
      <c r="J176" s="257"/>
      <c r="L176" s="258"/>
      <c r="M176" s="258"/>
      <c r="N176" s="310"/>
      <c r="O176" s="301"/>
      <c r="P176" s="259"/>
      <c r="Q176" s="521" t="s">
        <v>218</v>
      </c>
      <c r="R176" s="521"/>
      <c r="S176" s="521"/>
      <c r="T176" s="521"/>
      <c r="U176" s="521"/>
      <c r="V176" s="521"/>
      <c r="W176" s="35"/>
      <c r="X176" s="35"/>
    </row>
    <row r="177" spans="2:24" s="35" customFormat="1" ht="15" customHeight="1" x14ac:dyDescent="0.25">
      <c r="B177" s="537" t="s">
        <v>115</v>
      </c>
      <c r="C177" s="537"/>
      <c r="D177" s="537"/>
      <c r="E177" s="537"/>
      <c r="F177" s="537"/>
      <c r="G177" s="537"/>
      <c r="H177" s="537"/>
      <c r="I177" s="537"/>
      <c r="J177" s="260"/>
      <c r="L177" s="258"/>
      <c r="M177" s="258"/>
      <c r="N177" s="311"/>
      <c r="O177" s="302"/>
      <c r="P177" s="261"/>
      <c r="Q177" s="157"/>
      <c r="R177" s="158"/>
      <c r="S177" s="158"/>
      <c r="T177" s="158"/>
      <c r="U177" s="155"/>
      <c r="V177" s="155"/>
      <c r="W177" s="155"/>
      <c r="X177" s="155"/>
    </row>
    <row r="178" spans="2:24" s="155" customFormat="1" ht="15" customHeight="1" x14ac:dyDescent="0.25">
      <c r="B178" s="537" t="s">
        <v>149</v>
      </c>
      <c r="C178" s="537"/>
      <c r="D178" s="537"/>
      <c r="E178" s="537"/>
      <c r="F178" s="537"/>
      <c r="G178" s="537"/>
      <c r="H178" s="537"/>
      <c r="I178" s="154"/>
      <c r="J178" s="262"/>
      <c r="L178" s="263"/>
      <c r="M178" s="263"/>
      <c r="N178" s="311"/>
      <c r="O178" s="302"/>
      <c r="P178" s="264"/>
      <c r="Q178" s="400"/>
      <c r="R178" s="401"/>
      <c r="S178" s="401"/>
      <c r="T178" s="402"/>
      <c r="U178" s="540"/>
      <c r="V178" s="540"/>
      <c r="W178" s="35"/>
      <c r="X178" s="35"/>
    </row>
    <row r="179" spans="2:24" s="35" customFormat="1" ht="30" customHeight="1" x14ac:dyDescent="0.25">
      <c r="B179" s="442" t="s">
        <v>150</v>
      </c>
      <c r="C179" s="443" t="s">
        <v>30</v>
      </c>
      <c r="D179" s="539" t="s">
        <v>163</v>
      </c>
      <c r="E179" s="539"/>
      <c r="F179" s="539"/>
      <c r="G179" s="443" t="s">
        <v>15</v>
      </c>
      <c r="H179" s="443" t="s">
        <v>29</v>
      </c>
      <c r="I179" s="443" t="s">
        <v>156</v>
      </c>
      <c r="J179" s="265"/>
      <c r="L179" s="266"/>
      <c r="M179" s="266"/>
      <c r="N179" s="312"/>
      <c r="O179" s="303"/>
      <c r="P179" s="267"/>
      <c r="Q179" s="351" t="s">
        <v>17</v>
      </c>
      <c r="R179" s="352" t="s">
        <v>18</v>
      </c>
      <c r="S179" s="352" t="s">
        <v>19</v>
      </c>
      <c r="T179" s="338" t="s">
        <v>160</v>
      </c>
      <c r="U179" s="541" t="s">
        <v>161</v>
      </c>
      <c r="V179" s="541"/>
    </row>
    <row r="180" spans="2:24" s="35" customFormat="1" x14ac:dyDescent="0.25">
      <c r="B180" s="147"/>
      <c r="C180" s="153"/>
      <c r="D180" s="531"/>
      <c r="E180" s="532"/>
      <c r="F180" s="533"/>
      <c r="G180" s="152"/>
      <c r="H180" s="268"/>
      <c r="I180" s="60">
        <v>0</v>
      </c>
      <c r="J180" s="265"/>
      <c r="L180" s="269"/>
      <c r="M180" s="269"/>
      <c r="N180" s="313"/>
      <c r="O180" s="304"/>
      <c r="P180" s="270"/>
      <c r="Q180" s="353">
        <v>0</v>
      </c>
      <c r="R180" s="353">
        <v>0</v>
      </c>
      <c r="S180" s="410">
        <f>I180-Q180-R180</f>
        <v>0</v>
      </c>
      <c r="T180" s="399"/>
      <c r="U180" s="399"/>
      <c r="V180" s="399"/>
    </row>
    <row r="181" spans="2:24" s="35" customFormat="1" x14ac:dyDescent="0.25">
      <c r="B181" s="148"/>
      <c r="C181" s="153"/>
      <c r="D181" s="531"/>
      <c r="E181" s="532"/>
      <c r="F181" s="533"/>
      <c r="G181" s="152"/>
      <c r="H181" s="268"/>
      <c r="I181" s="60">
        <v>0</v>
      </c>
      <c r="J181" s="265"/>
      <c r="L181" s="269"/>
      <c r="M181" s="269"/>
      <c r="N181" s="313"/>
      <c r="O181" s="304"/>
      <c r="P181" s="270"/>
      <c r="Q181" s="353">
        <v>0</v>
      </c>
      <c r="R181" s="353">
        <v>0</v>
      </c>
      <c r="S181" s="410">
        <f t="shared" ref="S181:S250" si="12">I181-Q181-R181</f>
        <v>0</v>
      </c>
      <c r="T181" s="399"/>
      <c r="U181" s="399"/>
      <c r="V181" s="399"/>
    </row>
    <row r="182" spans="2:24" s="35" customFormat="1" x14ac:dyDescent="0.25">
      <c r="B182" s="148"/>
      <c r="C182" s="153"/>
      <c r="D182" s="531"/>
      <c r="E182" s="532"/>
      <c r="F182" s="533"/>
      <c r="G182" s="152"/>
      <c r="H182" s="268"/>
      <c r="I182" s="60">
        <v>0</v>
      </c>
      <c r="J182" s="265"/>
      <c r="L182" s="269"/>
      <c r="M182" s="269"/>
      <c r="N182" s="313"/>
      <c r="O182" s="304"/>
      <c r="P182" s="270"/>
      <c r="Q182" s="353">
        <v>0</v>
      </c>
      <c r="R182" s="353">
        <v>0</v>
      </c>
      <c r="S182" s="410">
        <f t="shared" si="12"/>
        <v>0</v>
      </c>
      <c r="T182" s="399"/>
      <c r="U182" s="399"/>
      <c r="V182" s="399"/>
    </row>
    <row r="183" spans="2:24" s="35" customFormat="1" x14ac:dyDescent="0.25">
      <c r="B183" s="148"/>
      <c r="C183" s="153"/>
      <c r="D183" s="531"/>
      <c r="E183" s="532"/>
      <c r="F183" s="533"/>
      <c r="G183" s="152"/>
      <c r="H183" s="268"/>
      <c r="I183" s="60">
        <v>0</v>
      </c>
      <c r="J183" s="265"/>
      <c r="L183" s="269"/>
      <c r="M183" s="269"/>
      <c r="N183" s="313"/>
      <c r="O183" s="304"/>
      <c r="P183" s="270"/>
      <c r="Q183" s="353">
        <v>0</v>
      </c>
      <c r="R183" s="353">
        <v>0</v>
      </c>
      <c r="S183" s="410">
        <f t="shared" si="12"/>
        <v>0</v>
      </c>
      <c r="T183" s="399"/>
      <c r="U183" s="399"/>
      <c r="V183" s="399"/>
    </row>
    <row r="184" spans="2:24" s="35" customFormat="1" x14ac:dyDescent="0.25">
      <c r="B184" s="148"/>
      <c r="C184" s="153"/>
      <c r="D184" s="531"/>
      <c r="E184" s="532"/>
      <c r="F184" s="533"/>
      <c r="G184" s="152"/>
      <c r="H184" s="268"/>
      <c r="I184" s="60">
        <v>0</v>
      </c>
      <c r="J184" s="265"/>
      <c r="L184" s="269"/>
      <c r="M184" s="269"/>
      <c r="N184" s="313"/>
      <c r="O184" s="304"/>
      <c r="P184" s="270"/>
      <c r="Q184" s="353">
        <v>0</v>
      </c>
      <c r="R184" s="353">
        <v>0</v>
      </c>
      <c r="S184" s="410">
        <f t="shared" si="12"/>
        <v>0</v>
      </c>
      <c r="T184" s="399"/>
      <c r="U184" s="399"/>
      <c r="V184" s="399"/>
    </row>
    <row r="185" spans="2:24" s="35" customFormat="1" x14ac:dyDescent="0.25">
      <c r="B185" s="148"/>
      <c r="C185" s="153"/>
      <c r="D185" s="531"/>
      <c r="E185" s="532"/>
      <c r="F185" s="533"/>
      <c r="G185" s="152"/>
      <c r="H185" s="268"/>
      <c r="I185" s="60">
        <v>0</v>
      </c>
      <c r="J185" s="265"/>
      <c r="L185" s="269"/>
      <c r="M185" s="269"/>
      <c r="N185" s="313"/>
      <c r="O185" s="304"/>
      <c r="P185" s="270"/>
      <c r="Q185" s="353">
        <v>0</v>
      </c>
      <c r="R185" s="353">
        <v>0</v>
      </c>
      <c r="S185" s="410">
        <f t="shared" si="12"/>
        <v>0</v>
      </c>
      <c r="T185" s="399"/>
      <c r="U185" s="399"/>
      <c r="V185" s="399"/>
    </row>
    <row r="186" spans="2:24" s="35" customFormat="1" x14ac:dyDescent="0.25">
      <c r="B186" s="148"/>
      <c r="C186" s="153"/>
      <c r="D186" s="531"/>
      <c r="E186" s="532"/>
      <c r="F186" s="533"/>
      <c r="G186" s="152"/>
      <c r="H186" s="268"/>
      <c r="I186" s="60">
        <v>0</v>
      </c>
      <c r="J186" s="265"/>
      <c r="L186" s="269"/>
      <c r="M186" s="269"/>
      <c r="N186" s="313"/>
      <c r="O186" s="304"/>
      <c r="P186" s="270"/>
      <c r="Q186" s="353">
        <v>0</v>
      </c>
      <c r="R186" s="353">
        <v>0</v>
      </c>
      <c r="S186" s="410">
        <f t="shared" si="12"/>
        <v>0</v>
      </c>
      <c r="T186" s="399"/>
      <c r="U186" s="399"/>
      <c r="V186" s="399"/>
    </row>
    <row r="187" spans="2:24" s="35" customFormat="1" x14ac:dyDescent="0.25">
      <c r="B187" s="148"/>
      <c r="C187" s="153"/>
      <c r="D187" s="531"/>
      <c r="E187" s="532"/>
      <c r="F187" s="533"/>
      <c r="G187" s="152"/>
      <c r="H187" s="268"/>
      <c r="I187" s="60">
        <v>0</v>
      </c>
      <c r="J187" s="265"/>
      <c r="L187" s="269"/>
      <c r="M187" s="269"/>
      <c r="N187" s="313"/>
      <c r="O187" s="304"/>
      <c r="P187" s="270"/>
      <c r="Q187" s="353">
        <v>0</v>
      </c>
      <c r="R187" s="353">
        <v>0</v>
      </c>
      <c r="S187" s="410">
        <f t="shared" si="12"/>
        <v>0</v>
      </c>
      <c r="T187" s="399"/>
      <c r="U187" s="399"/>
      <c r="V187" s="399"/>
    </row>
    <row r="188" spans="2:24" s="35" customFormat="1" x14ac:dyDescent="0.25">
      <c r="B188" s="148"/>
      <c r="C188" s="153"/>
      <c r="D188" s="531"/>
      <c r="E188" s="532"/>
      <c r="F188" s="533"/>
      <c r="G188" s="152"/>
      <c r="H188" s="268"/>
      <c r="I188" s="60">
        <v>0</v>
      </c>
      <c r="J188" s="265"/>
      <c r="L188" s="269"/>
      <c r="M188" s="269"/>
      <c r="N188" s="313"/>
      <c r="O188" s="304"/>
      <c r="P188" s="270"/>
      <c r="Q188" s="353">
        <v>0</v>
      </c>
      <c r="R188" s="353">
        <v>0</v>
      </c>
      <c r="S188" s="410">
        <f t="shared" si="12"/>
        <v>0</v>
      </c>
      <c r="T188" s="399"/>
      <c r="U188" s="399"/>
      <c r="V188" s="399"/>
    </row>
    <row r="189" spans="2:24" s="35" customFormat="1" x14ac:dyDescent="0.25">
      <c r="B189" s="148"/>
      <c r="C189" s="153"/>
      <c r="D189" s="531"/>
      <c r="E189" s="532"/>
      <c r="F189" s="533"/>
      <c r="G189" s="152"/>
      <c r="H189" s="268"/>
      <c r="I189" s="60">
        <v>0</v>
      </c>
      <c r="J189" s="265"/>
      <c r="L189" s="269"/>
      <c r="M189" s="269"/>
      <c r="N189" s="313"/>
      <c r="O189" s="304"/>
      <c r="P189" s="270"/>
      <c r="Q189" s="353">
        <v>0</v>
      </c>
      <c r="R189" s="353">
        <v>0</v>
      </c>
      <c r="S189" s="410">
        <f t="shared" si="12"/>
        <v>0</v>
      </c>
      <c r="T189" s="399"/>
      <c r="U189" s="399"/>
      <c r="V189" s="399"/>
    </row>
    <row r="190" spans="2:24" s="35" customFormat="1" x14ac:dyDescent="0.25">
      <c r="B190" s="148"/>
      <c r="C190" s="153"/>
      <c r="D190" s="531"/>
      <c r="E190" s="532"/>
      <c r="F190" s="533"/>
      <c r="G190" s="152"/>
      <c r="H190" s="268"/>
      <c r="I190" s="60">
        <v>0</v>
      </c>
      <c r="J190" s="265"/>
      <c r="L190" s="269"/>
      <c r="M190" s="269"/>
      <c r="N190" s="313"/>
      <c r="O190" s="304"/>
      <c r="P190" s="270"/>
      <c r="Q190" s="353">
        <v>0</v>
      </c>
      <c r="R190" s="353">
        <v>0</v>
      </c>
      <c r="S190" s="410">
        <f t="shared" si="12"/>
        <v>0</v>
      </c>
      <c r="T190" s="399"/>
      <c r="U190" s="399"/>
      <c r="V190" s="399"/>
    </row>
    <row r="191" spans="2:24" s="35" customFormat="1" x14ac:dyDescent="0.25">
      <c r="B191" s="148"/>
      <c r="C191" s="153"/>
      <c r="D191" s="531"/>
      <c r="E191" s="532"/>
      <c r="F191" s="533"/>
      <c r="G191" s="152"/>
      <c r="H191" s="268"/>
      <c r="I191" s="60">
        <v>0</v>
      </c>
      <c r="J191" s="265"/>
      <c r="L191" s="269"/>
      <c r="M191" s="269"/>
      <c r="N191" s="313"/>
      <c r="O191" s="304"/>
      <c r="P191" s="270"/>
      <c r="Q191" s="353">
        <v>0</v>
      </c>
      <c r="R191" s="353">
        <v>0</v>
      </c>
      <c r="S191" s="410">
        <f t="shared" si="12"/>
        <v>0</v>
      </c>
      <c r="T191" s="399"/>
      <c r="U191" s="399"/>
      <c r="V191" s="399"/>
    </row>
    <row r="192" spans="2:24" s="35" customFormat="1" x14ac:dyDescent="0.25">
      <c r="B192" s="148"/>
      <c r="C192" s="153"/>
      <c r="D192" s="531"/>
      <c r="E192" s="532"/>
      <c r="F192" s="533"/>
      <c r="G192" s="152"/>
      <c r="H192" s="268"/>
      <c r="I192" s="60">
        <v>0</v>
      </c>
      <c r="J192" s="265"/>
      <c r="L192" s="269"/>
      <c r="M192" s="269"/>
      <c r="N192" s="313"/>
      <c r="O192" s="304"/>
      <c r="P192" s="270"/>
      <c r="Q192" s="353">
        <v>0</v>
      </c>
      <c r="R192" s="353">
        <v>0</v>
      </c>
      <c r="S192" s="410">
        <f t="shared" si="12"/>
        <v>0</v>
      </c>
      <c r="T192" s="399"/>
      <c r="U192" s="399"/>
      <c r="V192" s="399"/>
    </row>
    <row r="193" spans="2:22" s="35" customFormat="1" x14ac:dyDescent="0.25">
      <c r="B193" s="148"/>
      <c r="C193" s="153"/>
      <c r="D193" s="531"/>
      <c r="E193" s="532"/>
      <c r="F193" s="533"/>
      <c r="G193" s="152"/>
      <c r="H193" s="268"/>
      <c r="I193" s="60">
        <v>0</v>
      </c>
      <c r="J193" s="265"/>
      <c r="L193" s="269"/>
      <c r="M193" s="269"/>
      <c r="N193" s="313"/>
      <c r="O193" s="304"/>
      <c r="P193" s="270"/>
      <c r="Q193" s="353">
        <v>0</v>
      </c>
      <c r="R193" s="353">
        <v>0</v>
      </c>
      <c r="S193" s="410">
        <f t="shared" si="12"/>
        <v>0</v>
      </c>
      <c r="T193" s="399"/>
      <c r="U193" s="399"/>
      <c r="V193" s="399"/>
    </row>
    <row r="194" spans="2:22" s="35" customFormat="1" x14ac:dyDescent="0.25">
      <c r="B194" s="148"/>
      <c r="C194" s="153"/>
      <c r="D194" s="531"/>
      <c r="E194" s="532"/>
      <c r="F194" s="533"/>
      <c r="G194" s="152"/>
      <c r="H194" s="268"/>
      <c r="I194" s="60">
        <v>0</v>
      </c>
      <c r="J194" s="265"/>
      <c r="L194" s="269"/>
      <c r="M194" s="269"/>
      <c r="N194" s="313"/>
      <c r="O194" s="304"/>
      <c r="P194" s="270"/>
      <c r="Q194" s="353">
        <v>0</v>
      </c>
      <c r="R194" s="353">
        <v>0</v>
      </c>
      <c r="S194" s="410">
        <f t="shared" si="12"/>
        <v>0</v>
      </c>
      <c r="T194" s="399"/>
      <c r="U194" s="399"/>
      <c r="V194" s="399"/>
    </row>
    <row r="195" spans="2:22" s="35" customFormat="1" x14ac:dyDescent="0.25">
      <c r="B195" s="148"/>
      <c r="C195" s="153"/>
      <c r="D195" s="531"/>
      <c r="E195" s="532"/>
      <c r="F195" s="533"/>
      <c r="G195" s="152"/>
      <c r="H195" s="268"/>
      <c r="I195" s="60">
        <v>0</v>
      </c>
      <c r="J195" s="265"/>
      <c r="L195" s="269"/>
      <c r="M195" s="269"/>
      <c r="N195" s="313"/>
      <c r="O195" s="304"/>
      <c r="P195" s="270"/>
      <c r="Q195" s="353">
        <v>0</v>
      </c>
      <c r="R195" s="353">
        <v>0</v>
      </c>
      <c r="S195" s="410">
        <f t="shared" si="12"/>
        <v>0</v>
      </c>
      <c r="T195" s="399"/>
      <c r="U195" s="399"/>
      <c r="V195" s="399"/>
    </row>
    <row r="196" spans="2:22" s="35" customFormat="1" x14ac:dyDescent="0.25">
      <c r="B196" s="148"/>
      <c r="C196" s="153"/>
      <c r="D196" s="531"/>
      <c r="E196" s="532"/>
      <c r="F196" s="533"/>
      <c r="G196" s="152"/>
      <c r="H196" s="268"/>
      <c r="I196" s="60">
        <v>0</v>
      </c>
      <c r="J196" s="265"/>
      <c r="L196" s="269"/>
      <c r="M196" s="269"/>
      <c r="N196" s="313"/>
      <c r="O196" s="304"/>
      <c r="P196" s="270"/>
      <c r="Q196" s="353">
        <v>0</v>
      </c>
      <c r="R196" s="353">
        <v>0</v>
      </c>
      <c r="S196" s="410">
        <f t="shared" si="12"/>
        <v>0</v>
      </c>
      <c r="T196" s="399"/>
      <c r="U196" s="399"/>
      <c r="V196" s="399"/>
    </row>
    <row r="197" spans="2:22" s="35" customFormat="1" x14ac:dyDescent="0.25">
      <c r="B197" s="148"/>
      <c r="C197" s="153"/>
      <c r="D197" s="531"/>
      <c r="E197" s="532"/>
      <c r="F197" s="533"/>
      <c r="G197" s="152"/>
      <c r="H197" s="268"/>
      <c r="I197" s="60">
        <v>0</v>
      </c>
      <c r="J197" s="265"/>
      <c r="L197" s="269"/>
      <c r="M197" s="269"/>
      <c r="N197" s="313"/>
      <c r="O197" s="304"/>
      <c r="P197" s="270"/>
      <c r="Q197" s="353">
        <v>0</v>
      </c>
      <c r="R197" s="353">
        <v>0</v>
      </c>
      <c r="S197" s="410">
        <f t="shared" si="12"/>
        <v>0</v>
      </c>
      <c r="T197" s="399"/>
      <c r="U197" s="399"/>
      <c r="V197" s="399"/>
    </row>
    <row r="198" spans="2:22" s="35" customFormat="1" hidden="1" x14ac:dyDescent="0.25">
      <c r="B198" s="148"/>
      <c r="C198" s="153"/>
      <c r="D198" s="531"/>
      <c r="E198" s="532"/>
      <c r="F198" s="533"/>
      <c r="G198" s="152"/>
      <c r="H198" s="268"/>
      <c r="I198" s="60">
        <v>0</v>
      </c>
      <c r="J198" s="265"/>
      <c r="L198" s="269"/>
      <c r="M198" s="269"/>
      <c r="N198" s="313"/>
      <c r="O198" s="304"/>
      <c r="P198" s="270"/>
      <c r="Q198" s="353">
        <v>0</v>
      </c>
      <c r="R198" s="353">
        <v>0</v>
      </c>
      <c r="S198" s="410">
        <f t="shared" si="12"/>
        <v>0</v>
      </c>
      <c r="T198" s="399"/>
      <c r="U198" s="399"/>
      <c r="V198" s="399"/>
    </row>
    <row r="199" spans="2:22" s="35" customFormat="1" hidden="1" x14ac:dyDescent="0.25">
      <c r="B199" s="148"/>
      <c r="C199" s="153"/>
      <c r="D199" s="531"/>
      <c r="E199" s="532"/>
      <c r="F199" s="533"/>
      <c r="G199" s="152"/>
      <c r="H199" s="268"/>
      <c r="I199" s="60">
        <v>0</v>
      </c>
      <c r="J199" s="265"/>
      <c r="L199" s="269"/>
      <c r="M199" s="269"/>
      <c r="N199" s="313"/>
      <c r="O199" s="304"/>
      <c r="P199" s="270"/>
      <c r="Q199" s="353">
        <v>0</v>
      </c>
      <c r="R199" s="353">
        <v>0</v>
      </c>
      <c r="S199" s="410">
        <f t="shared" si="12"/>
        <v>0</v>
      </c>
      <c r="T199" s="399"/>
      <c r="U199" s="399"/>
      <c r="V199" s="399"/>
    </row>
    <row r="200" spans="2:22" s="35" customFormat="1" hidden="1" x14ac:dyDescent="0.25">
      <c r="B200" s="148"/>
      <c r="C200" s="153"/>
      <c r="D200" s="531"/>
      <c r="E200" s="532"/>
      <c r="F200" s="533"/>
      <c r="G200" s="152"/>
      <c r="H200" s="268"/>
      <c r="I200" s="60">
        <v>0</v>
      </c>
      <c r="J200" s="265"/>
      <c r="L200" s="269"/>
      <c r="M200" s="269"/>
      <c r="N200" s="313"/>
      <c r="O200" s="304"/>
      <c r="P200" s="270"/>
      <c r="Q200" s="353">
        <v>0</v>
      </c>
      <c r="R200" s="353">
        <v>0</v>
      </c>
      <c r="S200" s="410">
        <f t="shared" si="12"/>
        <v>0</v>
      </c>
      <c r="T200" s="399"/>
      <c r="U200" s="399"/>
      <c r="V200" s="399"/>
    </row>
    <row r="201" spans="2:22" s="35" customFormat="1" hidden="1" x14ac:dyDescent="0.25">
      <c r="B201" s="148"/>
      <c r="C201" s="153"/>
      <c r="D201" s="531"/>
      <c r="E201" s="532"/>
      <c r="F201" s="533"/>
      <c r="G201" s="152"/>
      <c r="H201" s="268"/>
      <c r="I201" s="60">
        <v>0</v>
      </c>
      <c r="J201" s="265"/>
      <c r="L201" s="269"/>
      <c r="M201" s="269"/>
      <c r="N201" s="313"/>
      <c r="O201" s="304"/>
      <c r="P201" s="270"/>
      <c r="Q201" s="353">
        <v>0</v>
      </c>
      <c r="R201" s="353">
        <v>0</v>
      </c>
      <c r="S201" s="410">
        <f t="shared" si="12"/>
        <v>0</v>
      </c>
      <c r="T201" s="399"/>
      <c r="U201" s="399"/>
      <c r="V201" s="399"/>
    </row>
    <row r="202" spans="2:22" s="35" customFormat="1" hidden="1" x14ac:dyDescent="0.25">
      <c r="B202" s="148"/>
      <c r="C202" s="153"/>
      <c r="D202" s="531"/>
      <c r="E202" s="532"/>
      <c r="F202" s="533"/>
      <c r="G202" s="152"/>
      <c r="H202" s="268"/>
      <c r="I202" s="60">
        <v>0</v>
      </c>
      <c r="J202" s="265"/>
      <c r="L202" s="269"/>
      <c r="M202" s="269"/>
      <c r="N202" s="313"/>
      <c r="O202" s="304"/>
      <c r="P202" s="270"/>
      <c r="Q202" s="353">
        <v>0</v>
      </c>
      <c r="R202" s="353">
        <v>0</v>
      </c>
      <c r="S202" s="410">
        <f t="shared" si="12"/>
        <v>0</v>
      </c>
      <c r="T202" s="399"/>
      <c r="U202" s="399"/>
      <c r="V202" s="399"/>
    </row>
    <row r="203" spans="2:22" s="35" customFormat="1" hidden="1" x14ac:dyDescent="0.25">
      <c r="B203" s="148"/>
      <c r="C203" s="153"/>
      <c r="D203" s="531"/>
      <c r="E203" s="532"/>
      <c r="F203" s="533"/>
      <c r="G203" s="152"/>
      <c r="H203" s="268"/>
      <c r="I203" s="60">
        <v>0</v>
      </c>
      <c r="J203" s="265"/>
      <c r="L203" s="269"/>
      <c r="M203" s="269"/>
      <c r="N203" s="313"/>
      <c r="O203" s="304"/>
      <c r="P203" s="270"/>
      <c r="Q203" s="353">
        <v>0</v>
      </c>
      <c r="R203" s="353">
        <v>0</v>
      </c>
      <c r="S203" s="410">
        <f t="shared" si="12"/>
        <v>0</v>
      </c>
      <c r="T203" s="399"/>
      <c r="U203" s="399"/>
      <c r="V203" s="399"/>
    </row>
    <row r="204" spans="2:22" s="35" customFormat="1" hidden="1" x14ac:dyDescent="0.25">
      <c r="B204" s="148"/>
      <c r="C204" s="153"/>
      <c r="D204" s="531"/>
      <c r="E204" s="532"/>
      <c r="F204" s="533"/>
      <c r="G204" s="152"/>
      <c r="H204" s="268"/>
      <c r="I204" s="60">
        <v>0</v>
      </c>
      <c r="J204" s="265"/>
      <c r="L204" s="269"/>
      <c r="M204" s="269"/>
      <c r="N204" s="313"/>
      <c r="O204" s="304"/>
      <c r="P204" s="270"/>
      <c r="Q204" s="353">
        <v>0</v>
      </c>
      <c r="R204" s="353">
        <v>0</v>
      </c>
      <c r="S204" s="410">
        <f t="shared" si="12"/>
        <v>0</v>
      </c>
      <c r="T204" s="399"/>
      <c r="U204" s="399"/>
      <c r="V204" s="399"/>
    </row>
    <row r="205" spans="2:22" s="35" customFormat="1" hidden="1" x14ac:dyDescent="0.25">
      <c r="B205" s="148"/>
      <c r="C205" s="153"/>
      <c r="D205" s="531"/>
      <c r="E205" s="532"/>
      <c r="F205" s="533"/>
      <c r="G205" s="152"/>
      <c r="H205" s="268"/>
      <c r="I205" s="60">
        <v>0</v>
      </c>
      <c r="J205" s="265"/>
      <c r="L205" s="269"/>
      <c r="M205" s="269"/>
      <c r="N205" s="313"/>
      <c r="O205" s="304"/>
      <c r="P205" s="270"/>
      <c r="Q205" s="353">
        <v>0</v>
      </c>
      <c r="R205" s="353">
        <v>0</v>
      </c>
      <c r="S205" s="410">
        <f t="shared" si="12"/>
        <v>0</v>
      </c>
      <c r="T205" s="399"/>
      <c r="U205" s="399"/>
      <c r="V205" s="399"/>
    </row>
    <row r="206" spans="2:22" s="35" customFormat="1" hidden="1" x14ac:dyDescent="0.25">
      <c r="B206" s="148"/>
      <c r="C206" s="153"/>
      <c r="D206" s="531"/>
      <c r="E206" s="532"/>
      <c r="F206" s="533"/>
      <c r="G206" s="152"/>
      <c r="H206" s="268"/>
      <c r="I206" s="60">
        <v>0</v>
      </c>
      <c r="J206" s="265"/>
      <c r="L206" s="269"/>
      <c r="M206" s="269"/>
      <c r="N206" s="313"/>
      <c r="O206" s="304"/>
      <c r="P206" s="270"/>
      <c r="Q206" s="353">
        <v>0</v>
      </c>
      <c r="R206" s="353">
        <v>0</v>
      </c>
      <c r="S206" s="410">
        <f t="shared" si="12"/>
        <v>0</v>
      </c>
      <c r="T206" s="399"/>
      <c r="U206" s="399"/>
      <c r="V206" s="399"/>
    </row>
    <row r="207" spans="2:22" s="35" customFormat="1" hidden="1" x14ac:dyDescent="0.25">
      <c r="B207" s="148"/>
      <c r="C207" s="153"/>
      <c r="D207" s="531"/>
      <c r="E207" s="532"/>
      <c r="F207" s="533"/>
      <c r="G207" s="152"/>
      <c r="H207" s="268"/>
      <c r="I207" s="60">
        <v>0</v>
      </c>
      <c r="J207" s="265"/>
      <c r="L207" s="269"/>
      <c r="M207" s="269"/>
      <c r="N207" s="313"/>
      <c r="O207" s="304"/>
      <c r="P207" s="270"/>
      <c r="Q207" s="353">
        <v>0</v>
      </c>
      <c r="R207" s="353">
        <v>0</v>
      </c>
      <c r="S207" s="410">
        <f t="shared" si="12"/>
        <v>0</v>
      </c>
      <c r="T207" s="399"/>
      <c r="U207" s="399"/>
      <c r="V207" s="399"/>
    </row>
    <row r="208" spans="2:22" s="35" customFormat="1" hidden="1" x14ac:dyDescent="0.25">
      <c r="B208" s="148"/>
      <c r="C208" s="153"/>
      <c r="D208" s="531"/>
      <c r="E208" s="532"/>
      <c r="F208" s="533"/>
      <c r="G208" s="152"/>
      <c r="H208" s="268"/>
      <c r="I208" s="60">
        <v>0</v>
      </c>
      <c r="J208" s="265"/>
      <c r="L208" s="269"/>
      <c r="M208" s="269"/>
      <c r="N208" s="313"/>
      <c r="O208" s="304"/>
      <c r="P208" s="270"/>
      <c r="Q208" s="353">
        <v>0</v>
      </c>
      <c r="R208" s="353">
        <v>0</v>
      </c>
      <c r="S208" s="410">
        <f t="shared" si="12"/>
        <v>0</v>
      </c>
      <c r="T208" s="399"/>
      <c r="U208" s="399"/>
      <c r="V208" s="399"/>
    </row>
    <row r="209" spans="2:22" s="35" customFormat="1" hidden="1" x14ac:dyDescent="0.25">
      <c r="B209" s="148"/>
      <c r="C209" s="153"/>
      <c r="D209" s="531"/>
      <c r="E209" s="532"/>
      <c r="F209" s="533"/>
      <c r="G209" s="152"/>
      <c r="H209" s="268"/>
      <c r="I209" s="60">
        <v>0</v>
      </c>
      <c r="J209" s="265"/>
      <c r="L209" s="269"/>
      <c r="M209" s="269"/>
      <c r="N209" s="313"/>
      <c r="O209" s="304"/>
      <c r="P209" s="270"/>
      <c r="Q209" s="353">
        <v>0</v>
      </c>
      <c r="R209" s="353">
        <v>0</v>
      </c>
      <c r="S209" s="410">
        <f t="shared" si="12"/>
        <v>0</v>
      </c>
      <c r="T209" s="399"/>
      <c r="U209" s="399"/>
      <c r="V209" s="399"/>
    </row>
    <row r="210" spans="2:22" s="35" customFormat="1" hidden="1" x14ac:dyDescent="0.25">
      <c r="B210" s="148"/>
      <c r="C210" s="153"/>
      <c r="D210" s="531"/>
      <c r="E210" s="532"/>
      <c r="F210" s="533"/>
      <c r="G210" s="152"/>
      <c r="H210" s="268"/>
      <c r="I210" s="60">
        <v>0</v>
      </c>
      <c r="J210" s="265"/>
      <c r="L210" s="269"/>
      <c r="M210" s="269"/>
      <c r="N210" s="313"/>
      <c r="O210" s="304"/>
      <c r="P210" s="270"/>
      <c r="Q210" s="353">
        <v>0</v>
      </c>
      <c r="R210" s="353">
        <v>0</v>
      </c>
      <c r="S210" s="410">
        <f t="shared" si="12"/>
        <v>0</v>
      </c>
      <c r="T210" s="399"/>
      <c r="U210" s="399"/>
      <c r="V210" s="399"/>
    </row>
    <row r="211" spans="2:22" s="35" customFormat="1" hidden="1" x14ac:dyDescent="0.25">
      <c r="B211" s="148"/>
      <c r="C211" s="153"/>
      <c r="D211" s="531"/>
      <c r="E211" s="532"/>
      <c r="F211" s="533"/>
      <c r="G211" s="152"/>
      <c r="H211" s="268"/>
      <c r="I211" s="60">
        <v>0</v>
      </c>
      <c r="J211" s="265"/>
      <c r="L211" s="269"/>
      <c r="M211" s="269"/>
      <c r="N211" s="313"/>
      <c r="O211" s="304"/>
      <c r="P211" s="270"/>
      <c r="Q211" s="353">
        <v>0</v>
      </c>
      <c r="R211" s="353">
        <v>0</v>
      </c>
      <c r="S211" s="410">
        <f t="shared" si="12"/>
        <v>0</v>
      </c>
      <c r="T211" s="399"/>
      <c r="U211" s="399"/>
      <c r="V211" s="399"/>
    </row>
    <row r="212" spans="2:22" s="35" customFormat="1" hidden="1" x14ac:dyDescent="0.25">
      <c r="B212" s="148"/>
      <c r="C212" s="153"/>
      <c r="D212" s="531"/>
      <c r="E212" s="532"/>
      <c r="F212" s="533"/>
      <c r="G212" s="152"/>
      <c r="H212" s="268"/>
      <c r="I212" s="60">
        <v>0</v>
      </c>
      <c r="J212" s="265"/>
      <c r="L212" s="269"/>
      <c r="M212" s="269"/>
      <c r="N212" s="313"/>
      <c r="O212" s="304"/>
      <c r="P212" s="270"/>
      <c r="Q212" s="353">
        <v>0</v>
      </c>
      <c r="R212" s="353">
        <v>0</v>
      </c>
      <c r="S212" s="410">
        <f t="shared" si="12"/>
        <v>0</v>
      </c>
      <c r="T212" s="399"/>
      <c r="U212" s="399"/>
      <c r="V212" s="399"/>
    </row>
    <row r="213" spans="2:22" s="35" customFormat="1" hidden="1" x14ac:dyDescent="0.25">
      <c r="B213" s="148"/>
      <c r="C213" s="153"/>
      <c r="D213" s="531"/>
      <c r="E213" s="532"/>
      <c r="F213" s="533"/>
      <c r="G213" s="152"/>
      <c r="H213" s="268"/>
      <c r="I213" s="60">
        <v>0</v>
      </c>
      <c r="J213" s="265"/>
      <c r="L213" s="269"/>
      <c r="M213" s="269"/>
      <c r="N213" s="313"/>
      <c r="O213" s="304"/>
      <c r="P213" s="270"/>
      <c r="Q213" s="353">
        <v>0</v>
      </c>
      <c r="R213" s="353">
        <v>0</v>
      </c>
      <c r="S213" s="410">
        <f t="shared" si="12"/>
        <v>0</v>
      </c>
      <c r="T213" s="399"/>
      <c r="U213" s="399"/>
      <c r="V213" s="399"/>
    </row>
    <row r="214" spans="2:22" s="35" customFormat="1" hidden="1" x14ac:dyDescent="0.25">
      <c r="B214" s="148"/>
      <c r="C214" s="153"/>
      <c r="D214" s="531"/>
      <c r="E214" s="532"/>
      <c r="F214" s="533"/>
      <c r="G214" s="152"/>
      <c r="H214" s="268"/>
      <c r="I214" s="60">
        <v>0</v>
      </c>
      <c r="J214" s="265"/>
      <c r="L214" s="269"/>
      <c r="M214" s="269"/>
      <c r="N214" s="313"/>
      <c r="O214" s="304"/>
      <c r="P214" s="270"/>
      <c r="Q214" s="353">
        <v>0</v>
      </c>
      <c r="R214" s="353">
        <v>0</v>
      </c>
      <c r="S214" s="410">
        <f t="shared" si="12"/>
        <v>0</v>
      </c>
      <c r="T214" s="399"/>
      <c r="U214" s="399"/>
      <c r="V214" s="399"/>
    </row>
    <row r="215" spans="2:22" s="35" customFormat="1" hidden="1" x14ac:dyDescent="0.25">
      <c r="B215" s="148"/>
      <c r="C215" s="153"/>
      <c r="D215" s="531"/>
      <c r="E215" s="532"/>
      <c r="F215" s="533"/>
      <c r="G215" s="152"/>
      <c r="H215" s="268"/>
      <c r="I215" s="60">
        <v>0</v>
      </c>
      <c r="J215" s="265"/>
      <c r="L215" s="269"/>
      <c r="M215" s="269"/>
      <c r="N215" s="313"/>
      <c r="O215" s="304"/>
      <c r="P215" s="270"/>
      <c r="Q215" s="353">
        <v>0</v>
      </c>
      <c r="R215" s="353">
        <v>0</v>
      </c>
      <c r="S215" s="410">
        <f t="shared" si="12"/>
        <v>0</v>
      </c>
      <c r="T215" s="399"/>
      <c r="U215" s="399"/>
      <c r="V215" s="399"/>
    </row>
    <row r="216" spans="2:22" s="35" customFormat="1" hidden="1" x14ac:dyDescent="0.25">
      <c r="B216" s="148"/>
      <c r="C216" s="153"/>
      <c r="D216" s="531"/>
      <c r="E216" s="532"/>
      <c r="F216" s="533"/>
      <c r="G216" s="152"/>
      <c r="H216" s="268"/>
      <c r="I216" s="60">
        <v>0</v>
      </c>
      <c r="J216" s="265"/>
      <c r="L216" s="269"/>
      <c r="M216" s="269"/>
      <c r="N216" s="313"/>
      <c r="O216" s="304"/>
      <c r="P216" s="270"/>
      <c r="Q216" s="353">
        <v>0</v>
      </c>
      <c r="R216" s="353">
        <v>0</v>
      </c>
      <c r="S216" s="410">
        <f t="shared" si="12"/>
        <v>0</v>
      </c>
      <c r="T216" s="399"/>
      <c r="U216" s="399"/>
      <c r="V216" s="399"/>
    </row>
    <row r="217" spans="2:22" s="35" customFormat="1" hidden="1" x14ac:dyDescent="0.25">
      <c r="B217" s="148"/>
      <c r="C217" s="153"/>
      <c r="D217" s="531"/>
      <c r="E217" s="532"/>
      <c r="F217" s="533"/>
      <c r="G217" s="152"/>
      <c r="H217" s="268"/>
      <c r="I217" s="60">
        <v>0</v>
      </c>
      <c r="J217" s="265"/>
      <c r="L217" s="269"/>
      <c r="M217" s="269"/>
      <c r="N217" s="313"/>
      <c r="O217" s="304"/>
      <c r="P217" s="270"/>
      <c r="Q217" s="353">
        <v>0</v>
      </c>
      <c r="R217" s="353">
        <v>0</v>
      </c>
      <c r="S217" s="410">
        <f t="shared" si="12"/>
        <v>0</v>
      </c>
      <c r="T217" s="399"/>
      <c r="U217" s="399"/>
      <c r="V217" s="399"/>
    </row>
    <row r="218" spans="2:22" s="35" customFormat="1" hidden="1" x14ac:dyDescent="0.25">
      <c r="B218" s="148"/>
      <c r="C218" s="153"/>
      <c r="D218" s="531"/>
      <c r="E218" s="532"/>
      <c r="F218" s="533"/>
      <c r="G218" s="152"/>
      <c r="H218" s="268"/>
      <c r="I218" s="60">
        <v>0</v>
      </c>
      <c r="J218" s="265"/>
      <c r="L218" s="269"/>
      <c r="M218" s="269"/>
      <c r="N218" s="313"/>
      <c r="O218" s="304"/>
      <c r="P218" s="270"/>
      <c r="Q218" s="353">
        <v>0</v>
      </c>
      <c r="R218" s="353">
        <v>0</v>
      </c>
      <c r="S218" s="410">
        <f t="shared" si="12"/>
        <v>0</v>
      </c>
      <c r="T218" s="399"/>
      <c r="U218" s="399"/>
      <c r="V218" s="399"/>
    </row>
    <row r="219" spans="2:22" s="35" customFormat="1" hidden="1" x14ac:dyDescent="0.25">
      <c r="B219" s="148"/>
      <c r="C219" s="153"/>
      <c r="D219" s="531"/>
      <c r="E219" s="532"/>
      <c r="F219" s="533"/>
      <c r="G219" s="152"/>
      <c r="H219" s="268"/>
      <c r="I219" s="60">
        <v>0</v>
      </c>
      <c r="J219" s="265"/>
      <c r="L219" s="269"/>
      <c r="M219" s="269"/>
      <c r="N219" s="313"/>
      <c r="O219" s="304"/>
      <c r="P219" s="270"/>
      <c r="Q219" s="353">
        <v>0</v>
      </c>
      <c r="R219" s="353">
        <v>0</v>
      </c>
      <c r="S219" s="410">
        <f t="shared" si="12"/>
        <v>0</v>
      </c>
      <c r="T219" s="399"/>
      <c r="U219" s="399"/>
      <c r="V219" s="399"/>
    </row>
    <row r="220" spans="2:22" s="35" customFormat="1" hidden="1" x14ac:dyDescent="0.25">
      <c r="B220" s="148"/>
      <c r="C220" s="153"/>
      <c r="D220" s="531"/>
      <c r="E220" s="532"/>
      <c r="F220" s="533"/>
      <c r="G220" s="152"/>
      <c r="H220" s="268"/>
      <c r="I220" s="60">
        <v>0</v>
      </c>
      <c r="J220" s="265"/>
      <c r="L220" s="269"/>
      <c r="M220" s="269"/>
      <c r="N220" s="313"/>
      <c r="O220" s="304"/>
      <c r="P220" s="270"/>
      <c r="Q220" s="353">
        <v>0</v>
      </c>
      <c r="R220" s="353">
        <v>0</v>
      </c>
      <c r="S220" s="410">
        <f t="shared" si="12"/>
        <v>0</v>
      </c>
      <c r="T220" s="399"/>
      <c r="U220" s="399"/>
      <c r="V220" s="399"/>
    </row>
    <row r="221" spans="2:22" s="35" customFormat="1" hidden="1" x14ac:dyDescent="0.25">
      <c r="B221" s="148"/>
      <c r="C221" s="153"/>
      <c r="D221" s="531"/>
      <c r="E221" s="532"/>
      <c r="F221" s="533"/>
      <c r="G221" s="152"/>
      <c r="H221" s="268"/>
      <c r="I221" s="60">
        <v>0</v>
      </c>
      <c r="J221" s="265"/>
      <c r="L221" s="269"/>
      <c r="M221" s="269"/>
      <c r="N221" s="313"/>
      <c r="O221" s="304"/>
      <c r="P221" s="270"/>
      <c r="Q221" s="353">
        <v>0</v>
      </c>
      <c r="R221" s="353">
        <v>0</v>
      </c>
      <c r="S221" s="410">
        <f t="shared" si="12"/>
        <v>0</v>
      </c>
      <c r="T221" s="399"/>
      <c r="U221" s="399"/>
      <c r="V221" s="399"/>
    </row>
    <row r="222" spans="2:22" s="35" customFormat="1" hidden="1" x14ac:dyDescent="0.25">
      <c r="B222" s="148"/>
      <c r="C222" s="153"/>
      <c r="D222" s="531"/>
      <c r="E222" s="532"/>
      <c r="F222" s="533"/>
      <c r="G222" s="152"/>
      <c r="H222" s="268"/>
      <c r="I222" s="60">
        <v>0</v>
      </c>
      <c r="J222" s="265"/>
      <c r="L222" s="269"/>
      <c r="M222" s="269"/>
      <c r="N222" s="313"/>
      <c r="O222" s="304"/>
      <c r="P222" s="270"/>
      <c r="Q222" s="353">
        <v>0</v>
      </c>
      <c r="R222" s="353">
        <v>0</v>
      </c>
      <c r="S222" s="410">
        <f t="shared" si="12"/>
        <v>0</v>
      </c>
      <c r="T222" s="399"/>
      <c r="U222" s="399"/>
      <c r="V222" s="399"/>
    </row>
    <row r="223" spans="2:22" s="35" customFormat="1" hidden="1" x14ac:dyDescent="0.25">
      <c r="B223" s="148"/>
      <c r="C223" s="153"/>
      <c r="D223" s="531"/>
      <c r="E223" s="532"/>
      <c r="F223" s="533"/>
      <c r="G223" s="152"/>
      <c r="H223" s="268"/>
      <c r="I223" s="60">
        <v>0</v>
      </c>
      <c r="J223" s="265"/>
      <c r="L223" s="269"/>
      <c r="M223" s="269"/>
      <c r="N223" s="313"/>
      <c r="O223" s="304"/>
      <c r="P223" s="270"/>
      <c r="Q223" s="353">
        <v>0</v>
      </c>
      <c r="R223" s="353">
        <v>0</v>
      </c>
      <c r="S223" s="410">
        <f t="shared" si="12"/>
        <v>0</v>
      </c>
      <c r="T223" s="399"/>
      <c r="U223" s="399"/>
      <c r="V223" s="399"/>
    </row>
    <row r="224" spans="2:22" s="35" customFormat="1" hidden="1" x14ac:dyDescent="0.25">
      <c r="B224" s="148"/>
      <c r="C224" s="153"/>
      <c r="D224" s="531"/>
      <c r="E224" s="532"/>
      <c r="F224" s="533"/>
      <c r="G224" s="152"/>
      <c r="H224" s="268"/>
      <c r="I224" s="60">
        <v>0</v>
      </c>
      <c r="J224" s="265"/>
      <c r="L224" s="269"/>
      <c r="M224" s="269"/>
      <c r="N224" s="313"/>
      <c r="O224" s="304"/>
      <c r="P224" s="270"/>
      <c r="Q224" s="353">
        <v>0</v>
      </c>
      <c r="R224" s="353">
        <v>0</v>
      </c>
      <c r="S224" s="410">
        <f t="shared" si="12"/>
        <v>0</v>
      </c>
      <c r="T224" s="399"/>
      <c r="U224" s="399"/>
      <c r="V224" s="399"/>
    </row>
    <row r="225" spans="2:22" s="35" customFormat="1" hidden="1" x14ac:dyDescent="0.25">
      <c r="B225" s="148"/>
      <c r="C225" s="153"/>
      <c r="D225" s="531"/>
      <c r="E225" s="532"/>
      <c r="F225" s="533"/>
      <c r="G225" s="152"/>
      <c r="H225" s="268"/>
      <c r="I225" s="60">
        <v>0</v>
      </c>
      <c r="J225" s="265"/>
      <c r="L225" s="269"/>
      <c r="M225" s="269"/>
      <c r="N225" s="313"/>
      <c r="O225" s="304"/>
      <c r="P225" s="270"/>
      <c r="Q225" s="353">
        <v>0</v>
      </c>
      <c r="R225" s="353">
        <v>0</v>
      </c>
      <c r="S225" s="410">
        <f t="shared" si="12"/>
        <v>0</v>
      </c>
      <c r="T225" s="399"/>
      <c r="U225" s="399"/>
      <c r="V225" s="399"/>
    </row>
    <row r="226" spans="2:22" s="35" customFormat="1" hidden="1" x14ac:dyDescent="0.25">
      <c r="B226" s="148"/>
      <c r="C226" s="153"/>
      <c r="D226" s="531"/>
      <c r="E226" s="532"/>
      <c r="F226" s="533"/>
      <c r="G226" s="152"/>
      <c r="H226" s="268"/>
      <c r="I226" s="60">
        <v>0</v>
      </c>
      <c r="J226" s="265"/>
      <c r="L226" s="269"/>
      <c r="M226" s="269"/>
      <c r="N226" s="313"/>
      <c r="O226" s="304"/>
      <c r="P226" s="270"/>
      <c r="Q226" s="353">
        <v>0</v>
      </c>
      <c r="R226" s="353">
        <v>0</v>
      </c>
      <c r="S226" s="410">
        <f t="shared" si="12"/>
        <v>0</v>
      </c>
      <c r="T226" s="399"/>
      <c r="U226" s="399"/>
      <c r="V226" s="399"/>
    </row>
    <row r="227" spans="2:22" s="35" customFormat="1" hidden="1" x14ac:dyDescent="0.25">
      <c r="B227" s="148"/>
      <c r="C227" s="153"/>
      <c r="D227" s="531"/>
      <c r="E227" s="532"/>
      <c r="F227" s="533"/>
      <c r="G227" s="152"/>
      <c r="H227" s="268"/>
      <c r="I227" s="60">
        <v>0</v>
      </c>
      <c r="J227" s="265"/>
      <c r="L227" s="269"/>
      <c r="M227" s="269"/>
      <c r="N227" s="313"/>
      <c r="O227" s="304"/>
      <c r="P227" s="270"/>
      <c r="Q227" s="353">
        <v>0</v>
      </c>
      <c r="R227" s="353">
        <v>0</v>
      </c>
      <c r="S227" s="410">
        <f t="shared" si="12"/>
        <v>0</v>
      </c>
      <c r="T227" s="399"/>
      <c r="U227" s="399"/>
      <c r="V227" s="399"/>
    </row>
    <row r="228" spans="2:22" s="35" customFormat="1" hidden="1" x14ac:dyDescent="0.25">
      <c r="B228" s="148"/>
      <c r="C228" s="153"/>
      <c r="D228" s="531"/>
      <c r="E228" s="532"/>
      <c r="F228" s="533"/>
      <c r="G228" s="152"/>
      <c r="H228" s="268"/>
      <c r="I228" s="60">
        <v>0</v>
      </c>
      <c r="J228" s="265"/>
      <c r="L228" s="269"/>
      <c r="M228" s="269"/>
      <c r="N228" s="313"/>
      <c r="O228" s="304"/>
      <c r="P228" s="270"/>
      <c r="Q228" s="353">
        <v>0</v>
      </c>
      <c r="R228" s="353">
        <v>0</v>
      </c>
      <c r="S228" s="410">
        <f t="shared" si="12"/>
        <v>0</v>
      </c>
      <c r="T228" s="399"/>
      <c r="U228" s="399"/>
      <c r="V228" s="399"/>
    </row>
    <row r="229" spans="2:22" s="35" customFormat="1" hidden="1" x14ac:dyDescent="0.25">
      <c r="B229" s="148"/>
      <c r="C229" s="153"/>
      <c r="D229" s="531"/>
      <c r="E229" s="532"/>
      <c r="F229" s="533"/>
      <c r="G229" s="152"/>
      <c r="H229" s="268"/>
      <c r="I229" s="60">
        <v>0</v>
      </c>
      <c r="J229" s="265"/>
      <c r="L229" s="269"/>
      <c r="M229" s="269"/>
      <c r="N229" s="313"/>
      <c r="O229" s="304"/>
      <c r="P229" s="270"/>
      <c r="Q229" s="353">
        <v>0</v>
      </c>
      <c r="R229" s="353">
        <v>0</v>
      </c>
      <c r="S229" s="410">
        <f t="shared" si="12"/>
        <v>0</v>
      </c>
      <c r="T229" s="399"/>
      <c r="U229" s="399"/>
      <c r="V229" s="399"/>
    </row>
    <row r="230" spans="2:22" s="35" customFormat="1" hidden="1" x14ac:dyDescent="0.25">
      <c r="B230" s="148"/>
      <c r="C230" s="153"/>
      <c r="D230" s="531"/>
      <c r="E230" s="532"/>
      <c r="F230" s="533"/>
      <c r="G230" s="152"/>
      <c r="H230" s="268"/>
      <c r="I230" s="60">
        <v>0</v>
      </c>
      <c r="J230" s="265"/>
      <c r="L230" s="269"/>
      <c r="M230" s="269"/>
      <c r="N230" s="313"/>
      <c r="O230" s="304"/>
      <c r="P230" s="270"/>
      <c r="Q230" s="353">
        <v>0</v>
      </c>
      <c r="R230" s="353">
        <v>0</v>
      </c>
      <c r="S230" s="410">
        <f t="shared" si="12"/>
        <v>0</v>
      </c>
      <c r="T230" s="399"/>
      <c r="U230" s="399"/>
      <c r="V230" s="399"/>
    </row>
    <row r="231" spans="2:22" s="35" customFormat="1" hidden="1" x14ac:dyDescent="0.25">
      <c r="B231" s="148"/>
      <c r="C231" s="153"/>
      <c r="D231" s="531"/>
      <c r="E231" s="532"/>
      <c r="F231" s="533"/>
      <c r="G231" s="152"/>
      <c r="H231" s="268"/>
      <c r="I231" s="60">
        <v>0</v>
      </c>
      <c r="J231" s="265"/>
      <c r="L231" s="269"/>
      <c r="M231" s="269"/>
      <c r="N231" s="313"/>
      <c r="O231" s="304"/>
      <c r="P231" s="270"/>
      <c r="Q231" s="353">
        <v>0</v>
      </c>
      <c r="R231" s="353">
        <v>0</v>
      </c>
      <c r="S231" s="410">
        <f t="shared" si="12"/>
        <v>0</v>
      </c>
      <c r="T231" s="399"/>
      <c r="U231" s="399"/>
      <c r="V231" s="399"/>
    </row>
    <row r="232" spans="2:22" s="35" customFormat="1" hidden="1" x14ac:dyDescent="0.25">
      <c r="B232" s="148"/>
      <c r="C232" s="153"/>
      <c r="D232" s="531"/>
      <c r="E232" s="532"/>
      <c r="F232" s="533"/>
      <c r="G232" s="152"/>
      <c r="H232" s="268"/>
      <c r="I232" s="60">
        <v>0</v>
      </c>
      <c r="J232" s="265"/>
      <c r="L232" s="269"/>
      <c r="M232" s="269"/>
      <c r="N232" s="313"/>
      <c r="O232" s="304"/>
      <c r="P232" s="270"/>
      <c r="Q232" s="353">
        <v>0</v>
      </c>
      <c r="R232" s="353">
        <v>0</v>
      </c>
      <c r="S232" s="410">
        <f t="shared" si="12"/>
        <v>0</v>
      </c>
      <c r="T232" s="399"/>
      <c r="U232" s="399"/>
      <c r="V232" s="399"/>
    </row>
    <row r="233" spans="2:22" s="35" customFormat="1" hidden="1" x14ac:dyDescent="0.25">
      <c r="B233" s="148"/>
      <c r="C233" s="153"/>
      <c r="D233" s="531"/>
      <c r="E233" s="532"/>
      <c r="F233" s="533"/>
      <c r="G233" s="152"/>
      <c r="H233" s="268"/>
      <c r="I233" s="60">
        <v>0</v>
      </c>
      <c r="J233" s="265"/>
      <c r="L233" s="269"/>
      <c r="M233" s="269"/>
      <c r="N233" s="313"/>
      <c r="O233" s="304"/>
      <c r="P233" s="270"/>
      <c r="Q233" s="353">
        <v>0</v>
      </c>
      <c r="R233" s="353">
        <v>0</v>
      </c>
      <c r="S233" s="410">
        <f t="shared" si="12"/>
        <v>0</v>
      </c>
      <c r="T233" s="399"/>
      <c r="U233" s="399"/>
      <c r="V233" s="399"/>
    </row>
    <row r="234" spans="2:22" s="35" customFormat="1" hidden="1" x14ac:dyDescent="0.25">
      <c r="B234" s="148"/>
      <c r="C234" s="153"/>
      <c r="D234" s="531"/>
      <c r="E234" s="532"/>
      <c r="F234" s="533"/>
      <c r="G234" s="152"/>
      <c r="H234" s="268"/>
      <c r="I234" s="60">
        <v>0</v>
      </c>
      <c r="J234" s="265"/>
      <c r="L234" s="269"/>
      <c r="M234" s="269"/>
      <c r="N234" s="313"/>
      <c r="O234" s="304"/>
      <c r="P234" s="270"/>
      <c r="Q234" s="353">
        <v>0</v>
      </c>
      <c r="R234" s="353">
        <v>0</v>
      </c>
      <c r="S234" s="410">
        <f t="shared" si="12"/>
        <v>0</v>
      </c>
      <c r="T234" s="399"/>
      <c r="U234" s="399"/>
      <c r="V234" s="399"/>
    </row>
    <row r="235" spans="2:22" s="35" customFormat="1" hidden="1" x14ac:dyDescent="0.25">
      <c r="B235" s="148"/>
      <c r="C235" s="153"/>
      <c r="D235" s="531"/>
      <c r="E235" s="532"/>
      <c r="F235" s="533"/>
      <c r="G235" s="152"/>
      <c r="H235" s="268"/>
      <c r="I235" s="60">
        <v>0</v>
      </c>
      <c r="J235" s="265"/>
      <c r="L235" s="269"/>
      <c r="M235" s="269"/>
      <c r="N235" s="313"/>
      <c r="O235" s="304"/>
      <c r="P235" s="270"/>
      <c r="Q235" s="353">
        <v>0</v>
      </c>
      <c r="R235" s="353">
        <v>0</v>
      </c>
      <c r="S235" s="410">
        <f t="shared" si="12"/>
        <v>0</v>
      </c>
      <c r="T235" s="399"/>
      <c r="U235" s="399"/>
      <c r="V235" s="399"/>
    </row>
    <row r="236" spans="2:22" s="35" customFormat="1" hidden="1" x14ac:dyDescent="0.25">
      <c r="B236" s="148"/>
      <c r="C236" s="153"/>
      <c r="D236" s="531"/>
      <c r="E236" s="532"/>
      <c r="F236" s="533"/>
      <c r="G236" s="152"/>
      <c r="H236" s="268"/>
      <c r="I236" s="60">
        <v>0</v>
      </c>
      <c r="J236" s="265"/>
      <c r="L236" s="269"/>
      <c r="M236" s="269"/>
      <c r="N236" s="313"/>
      <c r="O236" s="304"/>
      <c r="P236" s="270"/>
      <c r="Q236" s="353">
        <v>0</v>
      </c>
      <c r="R236" s="353">
        <v>0</v>
      </c>
      <c r="S236" s="410">
        <f t="shared" si="12"/>
        <v>0</v>
      </c>
      <c r="T236" s="399"/>
      <c r="U236" s="399"/>
      <c r="V236" s="399"/>
    </row>
    <row r="237" spans="2:22" s="35" customFormat="1" hidden="1" x14ac:dyDescent="0.25">
      <c r="B237" s="148"/>
      <c r="C237" s="153"/>
      <c r="D237" s="531"/>
      <c r="E237" s="532"/>
      <c r="F237" s="533"/>
      <c r="G237" s="152"/>
      <c r="H237" s="268"/>
      <c r="I237" s="60">
        <v>0</v>
      </c>
      <c r="J237" s="265"/>
      <c r="L237" s="269"/>
      <c r="M237" s="269"/>
      <c r="N237" s="313"/>
      <c r="O237" s="304"/>
      <c r="P237" s="270"/>
      <c r="Q237" s="353">
        <v>0</v>
      </c>
      <c r="R237" s="353">
        <v>0</v>
      </c>
      <c r="S237" s="410">
        <f t="shared" si="12"/>
        <v>0</v>
      </c>
      <c r="T237" s="399"/>
      <c r="U237" s="399"/>
      <c r="V237" s="399"/>
    </row>
    <row r="238" spans="2:22" s="35" customFormat="1" hidden="1" x14ac:dyDescent="0.25">
      <c r="B238" s="148"/>
      <c r="C238" s="153"/>
      <c r="D238" s="531"/>
      <c r="E238" s="532"/>
      <c r="F238" s="533"/>
      <c r="G238" s="152"/>
      <c r="H238" s="268"/>
      <c r="I238" s="60">
        <v>0</v>
      </c>
      <c r="J238" s="265"/>
      <c r="L238" s="269"/>
      <c r="M238" s="269"/>
      <c r="N238" s="313"/>
      <c r="O238" s="304"/>
      <c r="P238" s="270"/>
      <c r="Q238" s="353">
        <v>0</v>
      </c>
      <c r="R238" s="353">
        <v>0</v>
      </c>
      <c r="S238" s="410">
        <f t="shared" si="12"/>
        <v>0</v>
      </c>
      <c r="T238" s="399"/>
      <c r="U238" s="399"/>
      <c r="V238" s="399"/>
    </row>
    <row r="239" spans="2:22" s="35" customFormat="1" hidden="1" x14ac:dyDescent="0.25">
      <c r="B239" s="148"/>
      <c r="C239" s="153"/>
      <c r="D239" s="531"/>
      <c r="E239" s="532"/>
      <c r="F239" s="533"/>
      <c r="G239" s="152"/>
      <c r="H239" s="268"/>
      <c r="I239" s="60">
        <v>0</v>
      </c>
      <c r="J239" s="265"/>
      <c r="L239" s="269"/>
      <c r="M239" s="269"/>
      <c r="N239" s="313"/>
      <c r="O239" s="304"/>
      <c r="P239" s="270"/>
      <c r="Q239" s="353">
        <v>0</v>
      </c>
      <c r="R239" s="353">
        <v>0</v>
      </c>
      <c r="S239" s="410">
        <f t="shared" si="12"/>
        <v>0</v>
      </c>
      <c r="T239" s="399"/>
      <c r="U239" s="399"/>
      <c r="V239" s="399"/>
    </row>
    <row r="240" spans="2:22" s="35" customFormat="1" hidden="1" x14ac:dyDescent="0.25">
      <c r="B240" s="148"/>
      <c r="C240" s="153"/>
      <c r="D240" s="531"/>
      <c r="E240" s="532"/>
      <c r="F240" s="533"/>
      <c r="G240" s="152"/>
      <c r="H240" s="268"/>
      <c r="I240" s="60">
        <v>0</v>
      </c>
      <c r="J240" s="265"/>
      <c r="L240" s="269"/>
      <c r="M240" s="269"/>
      <c r="N240" s="313"/>
      <c r="O240" s="304"/>
      <c r="P240" s="270"/>
      <c r="Q240" s="353">
        <v>0</v>
      </c>
      <c r="R240" s="353">
        <v>0</v>
      </c>
      <c r="S240" s="410">
        <f t="shared" si="12"/>
        <v>0</v>
      </c>
      <c r="T240" s="399"/>
      <c r="U240" s="399"/>
      <c r="V240" s="399"/>
    </row>
    <row r="241" spans="2:24" s="35" customFormat="1" hidden="1" x14ac:dyDescent="0.25">
      <c r="B241" s="148"/>
      <c r="C241" s="153"/>
      <c r="D241" s="531"/>
      <c r="E241" s="532"/>
      <c r="F241" s="533"/>
      <c r="G241" s="152"/>
      <c r="H241" s="268"/>
      <c r="I241" s="60">
        <v>0</v>
      </c>
      <c r="J241" s="265"/>
      <c r="L241" s="269"/>
      <c r="M241" s="269"/>
      <c r="N241" s="313"/>
      <c r="O241" s="304"/>
      <c r="P241" s="270"/>
      <c r="Q241" s="353">
        <v>0</v>
      </c>
      <c r="R241" s="353">
        <v>0</v>
      </c>
      <c r="S241" s="410">
        <f t="shared" si="12"/>
        <v>0</v>
      </c>
      <c r="T241" s="399"/>
      <c r="U241" s="399"/>
      <c r="V241" s="399"/>
    </row>
    <row r="242" spans="2:24" s="35" customFormat="1" hidden="1" x14ac:dyDescent="0.25">
      <c r="B242" s="148"/>
      <c r="C242" s="153"/>
      <c r="D242" s="531"/>
      <c r="E242" s="532"/>
      <c r="F242" s="533"/>
      <c r="G242" s="152"/>
      <c r="H242" s="268"/>
      <c r="I242" s="60">
        <v>0</v>
      </c>
      <c r="J242" s="265"/>
      <c r="L242" s="269"/>
      <c r="M242" s="269"/>
      <c r="N242" s="313"/>
      <c r="O242" s="304"/>
      <c r="P242" s="270"/>
      <c r="Q242" s="353">
        <v>0</v>
      </c>
      <c r="R242" s="353">
        <v>0</v>
      </c>
      <c r="S242" s="410">
        <f t="shared" si="12"/>
        <v>0</v>
      </c>
      <c r="T242" s="399"/>
      <c r="U242" s="399"/>
      <c r="V242" s="399"/>
    </row>
    <row r="243" spans="2:24" s="35" customFormat="1" hidden="1" x14ac:dyDescent="0.25">
      <c r="B243" s="148"/>
      <c r="C243" s="153"/>
      <c r="D243" s="531"/>
      <c r="E243" s="532"/>
      <c r="F243" s="533"/>
      <c r="G243" s="152"/>
      <c r="H243" s="268"/>
      <c r="I243" s="60">
        <v>0</v>
      </c>
      <c r="J243" s="265"/>
      <c r="L243" s="269"/>
      <c r="M243" s="269"/>
      <c r="N243" s="313"/>
      <c r="O243" s="304"/>
      <c r="P243" s="270"/>
      <c r="Q243" s="353">
        <v>0</v>
      </c>
      <c r="R243" s="353">
        <v>0</v>
      </c>
      <c r="S243" s="410">
        <f t="shared" si="12"/>
        <v>0</v>
      </c>
      <c r="T243" s="399"/>
      <c r="U243" s="399"/>
      <c r="V243" s="399"/>
    </row>
    <row r="244" spans="2:24" s="35" customFormat="1" hidden="1" x14ac:dyDescent="0.25">
      <c r="B244" s="148"/>
      <c r="C244" s="153"/>
      <c r="D244" s="531"/>
      <c r="E244" s="532"/>
      <c r="F244" s="533"/>
      <c r="G244" s="152"/>
      <c r="H244" s="268"/>
      <c r="I244" s="60">
        <v>0</v>
      </c>
      <c r="J244" s="265"/>
      <c r="L244" s="269"/>
      <c r="M244" s="269"/>
      <c r="N244" s="313"/>
      <c r="O244" s="304"/>
      <c r="P244" s="270"/>
      <c r="Q244" s="353">
        <v>0</v>
      </c>
      <c r="R244" s="353">
        <v>0</v>
      </c>
      <c r="S244" s="410">
        <f t="shared" si="12"/>
        <v>0</v>
      </c>
      <c r="T244" s="399"/>
      <c r="U244" s="399"/>
      <c r="V244" s="399"/>
    </row>
    <row r="245" spans="2:24" s="35" customFormat="1" hidden="1" x14ac:dyDescent="0.25">
      <c r="B245" s="148"/>
      <c r="C245" s="153"/>
      <c r="D245" s="531"/>
      <c r="E245" s="532"/>
      <c r="F245" s="533"/>
      <c r="G245" s="152"/>
      <c r="H245" s="268"/>
      <c r="I245" s="60">
        <v>0</v>
      </c>
      <c r="J245" s="265"/>
      <c r="L245" s="269"/>
      <c r="M245" s="269"/>
      <c r="N245" s="313"/>
      <c r="O245" s="304"/>
      <c r="P245" s="270"/>
      <c r="Q245" s="353">
        <v>0</v>
      </c>
      <c r="R245" s="353">
        <v>0</v>
      </c>
      <c r="S245" s="410">
        <f t="shared" si="12"/>
        <v>0</v>
      </c>
      <c r="T245" s="399"/>
      <c r="U245" s="399"/>
      <c r="V245" s="399"/>
    </row>
    <row r="246" spans="2:24" s="35" customFormat="1" hidden="1" x14ac:dyDescent="0.25">
      <c r="B246" s="148"/>
      <c r="C246" s="153"/>
      <c r="D246" s="531"/>
      <c r="E246" s="532"/>
      <c r="F246" s="533"/>
      <c r="G246" s="152"/>
      <c r="H246" s="268"/>
      <c r="I246" s="60">
        <v>0</v>
      </c>
      <c r="J246" s="265"/>
      <c r="L246" s="269"/>
      <c r="M246" s="269"/>
      <c r="N246" s="313"/>
      <c r="O246" s="304"/>
      <c r="P246" s="270"/>
      <c r="Q246" s="353">
        <v>0</v>
      </c>
      <c r="R246" s="353">
        <v>0</v>
      </c>
      <c r="S246" s="410">
        <f t="shared" si="12"/>
        <v>0</v>
      </c>
      <c r="T246" s="399"/>
      <c r="U246" s="399"/>
      <c r="V246" s="399"/>
    </row>
    <row r="247" spans="2:24" s="35" customFormat="1" hidden="1" x14ac:dyDescent="0.25">
      <c r="B247" s="148"/>
      <c r="C247" s="153"/>
      <c r="D247" s="531"/>
      <c r="E247" s="532"/>
      <c r="F247" s="533"/>
      <c r="G247" s="152"/>
      <c r="H247" s="268"/>
      <c r="I247" s="60">
        <v>0</v>
      </c>
      <c r="J247" s="265"/>
      <c r="L247" s="269"/>
      <c r="M247" s="269"/>
      <c r="N247" s="313"/>
      <c r="O247" s="304"/>
      <c r="P247" s="270"/>
      <c r="Q247" s="353">
        <v>0</v>
      </c>
      <c r="R247" s="353">
        <v>0</v>
      </c>
      <c r="S247" s="410">
        <f t="shared" si="12"/>
        <v>0</v>
      </c>
      <c r="T247" s="399"/>
      <c r="U247" s="399"/>
      <c r="V247" s="399"/>
    </row>
    <row r="248" spans="2:24" s="35" customFormat="1" hidden="1" x14ac:dyDescent="0.25">
      <c r="B248" s="148"/>
      <c r="C248" s="153"/>
      <c r="D248" s="531"/>
      <c r="E248" s="532"/>
      <c r="F248" s="533"/>
      <c r="G248" s="152"/>
      <c r="H248" s="268"/>
      <c r="I248" s="60">
        <v>0</v>
      </c>
      <c r="J248" s="265"/>
      <c r="L248" s="269"/>
      <c r="M248" s="269"/>
      <c r="N248" s="313"/>
      <c r="O248" s="304"/>
      <c r="P248" s="270"/>
      <c r="Q248" s="353">
        <v>0</v>
      </c>
      <c r="R248" s="353">
        <v>0</v>
      </c>
      <c r="S248" s="410">
        <f t="shared" si="12"/>
        <v>0</v>
      </c>
      <c r="T248" s="399"/>
      <c r="U248" s="399"/>
      <c r="V248" s="399"/>
    </row>
    <row r="249" spans="2:24" s="35" customFormat="1" hidden="1" x14ac:dyDescent="0.25">
      <c r="B249" s="148"/>
      <c r="C249" s="153"/>
      <c r="D249" s="531"/>
      <c r="E249" s="532"/>
      <c r="F249" s="533"/>
      <c r="G249" s="152"/>
      <c r="H249" s="268"/>
      <c r="I249" s="60">
        <v>0</v>
      </c>
      <c r="J249" s="265"/>
      <c r="L249" s="269"/>
      <c r="M249" s="269"/>
      <c r="N249" s="313"/>
      <c r="O249" s="304"/>
      <c r="P249" s="270"/>
      <c r="Q249" s="353">
        <v>0</v>
      </c>
      <c r="R249" s="353">
        <v>0</v>
      </c>
      <c r="S249" s="410">
        <f t="shared" si="12"/>
        <v>0</v>
      </c>
      <c r="T249" s="399"/>
      <c r="U249" s="399"/>
      <c r="V249" s="399"/>
    </row>
    <row r="250" spans="2:24" s="35" customFormat="1" hidden="1" x14ac:dyDescent="0.25">
      <c r="B250" s="148"/>
      <c r="C250" s="153"/>
      <c r="D250" s="531"/>
      <c r="E250" s="532"/>
      <c r="F250" s="533"/>
      <c r="G250" s="152"/>
      <c r="H250" s="268"/>
      <c r="I250" s="60">
        <v>0</v>
      </c>
      <c r="J250" s="265"/>
      <c r="L250" s="269"/>
      <c r="M250" s="269"/>
      <c r="N250" s="313"/>
      <c r="O250" s="304"/>
      <c r="P250" s="270"/>
      <c r="Q250" s="353">
        <v>0</v>
      </c>
      <c r="R250" s="353">
        <v>0</v>
      </c>
      <c r="S250" s="410">
        <f t="shared" si="12"/>
        <v>0</v>
      </c>
      <c r="T250" s="399"/>
      <c r="U250" s="399"/>
      <c r="V250" s="399"/>
    </row>
    <row r="251" spans="2:24" s="35" customFormat="1" ht="15" customHeight="1" x14ac:dyDescent="0.25">
      <c r="B251" s="408" t="s">
        <v>114</v>
      </c>
      <c r="F251" s="30"/>
      <c r="G251" s="151"/>
      <c r="H251" s="151"/>
      <c r="I251" s="271"/>
      <c r="J251" s="265"/>
      <c r="L251" s="272"/>
      <c r="M251" s="272"/>
      <c r="N251" s="314"/>
      <c r="O251" s="305"/>
      <c r="P251" s="272"/>
      <c r="Q251" s="350">
        <f>SUM(Q180:Q250)</f>
        <v>0</v>
      </c>
      <c r="R251" s="350">
        <f>SUM(R180:R250)</f>
        <v>0</v>
      </c>
      <c r="S251" s="350">
        <f>SUM(S180:S250)</f>
        <v>0</v>
      </c>
    </row>
    <row r="252" spans="2:24" s="35" customFormat="1" ht="15" customHeight="1" x14ac:dyDescent="0.25">
      <c r="B252" s="62"/>
      <c r="F252" s="30"/>
      <c r="G252" s="30"/>
      <c r="H252" s="273" t="s">
        <v>162</v>
      </c>
      <c r="I252" s="274">
        <f>SUM(I180:I250)</f>
        <v>0</v>
      </c>
      <c r="J252" s="265"/>
      <c r="L252" s="275"/>
      <c r="M252" s="275"/>
      <c r="N252" s="314"/>
      <c r="O252" s="305"/>
      <c r="P252" s="275"/>
    </row>
    <row r="253" spans="2:24" x14ac:dyDescent="0.25">
      <c r="O253" s="298"/>
    </row>
    <row r="254" spans="2:24" ht="28.5" x14ac:dyDescent="0.25">
      <c r="O254" s="298"/>
      <c r="Q254" s="258"/>
      <c r="R254" s="436"/>
      <c r="S254" s="436"/>
      <c r="T254" s="436"/>
      <c r="U254" s="436"/>
      <c r="V254" s="436"/>
      <c r="W254" s="436"/>
      <c r="X254" s="115"/>
    </row>
    <row r="255" spans="2:24" s="115" customFormat="1" ht="30" customHeight="1" x14ac:dyDescent="0.2">
      <c r="B255" s="444" t="s">
        <v>33</v>
      </c>
      <c r="C255" s="444"/>
      <c r="D255" s="448"/>
      <c r="E255" s="448"/>
      <c r="F255" s="448"/>
      <c r="G255" s="448"/>
      <c r="H255" s="448"/>
      <c r="I255" s="448"/>
      <c r="J255" s="448"/>
      <c r="K255" s="448"/>
      <c r="L255" s="448"/>
      <c r="M255" s="448"/>
      <c r="N255" s="315"/>
      <c r="O255" s="321"/>
      <c r="P255" s="114"/>
      <c r="Q255" s="521" t="s">
        <v>218</v>
      </c>
      <c r="R255" s="521"/>
      <c r="S255" s="521"/>
      <c r="T255" s="521"/>
      <c r="U255" s="521"/>
      <c r="V255" s="521"/>
      <c r="W255" s="521"/>
      <c r="X255" s="195"/>
    </row>
    <row r="256" spans="2:24" s="195" customFormat="1" ht="14.45" customHeight="1" x14ac:dyDescent="0.2">
      <c r="B256" s="359" t="s">
        <v>112</v>
      </c>
      <c r="C256" s="196"/>
      <c r="D256" s="197"/>
      <c r="E256" s="197"/>
      <c r="F256" s="197"/>
      <c r="G256" s="197"/>
      <c r="H256" s="197"/>
      <c r="I256" s="197"/>
      <c r="J256" s="116"/>
      <c r="K256" s="116"/>
      <c r="L256" s="116"/>
      <c r="M256" s="116"/>
      <c r="N256" s="316"/>
      <c r="O256" s="322"/>
      <c r="P256" s="112"/>
      <c r="T256" s="117"/>
    </row>
    <row r="257" spans="2:24" s="195" customFormat="1" ht="15" customHeight="1" x14ac:dyDescent="0.2">
      <c r="B257" s="557" t="s">
        <v>113</v>
      </c>
      <c r="C257" s="557"/>
      <c r="D257" s="557"/>
      <c r="E257" s="557"/>
      <c r="F257" s="557"/>
      <c r="G257" s="557"/>
      <c r="H257" s="557"/>
      <c r="I257" s="557"/>
      <c r="J257" s="557"/>
      <c r="K257" s="557"/>
      <c r="L257" s="557"/>
      <c r="M257" s="427"/>
      <c r="N257" s="316"/>
      <c r="O257" s="322"/>
      <c r="P257" s="112"/>
      <c r="Q257" s="195" t="s">
        <v>86</v>
      </c>
      <c r="T257" s="117"/>
    </row>
    <row r="258" spans="2:24" s="318" customFormat="1" ht="15" customHeight="1" x14ac:dyDescent="0.25">
      <c r="B258" s="558" t="s">
        <v>166</v>
      </c>
      <c r="C258" s="558"/>
      <c r="D258" s="558"/>
      <c r="E258" s="558"/>
      <c r="F258" s="558"/>
      <c r="G258" s="558"/>
      <c r="H258" s="558"/>
      <c r="I258" s="558"/>
      <c r="J258" s="558"/>
      <c r="K258" s="558"/>
      <c r="L258" s="558"/>
      <c r="M258" s="428"/>
      <c r="N258" s="317"/>
      <c r="O258" s="321"/>
      <c r="P258" s="316"/>
      <c r="T258" s="404"/>
    </row>
    <row r="259" spans="2:24" s="318" customFormat="1" ht="17.100000000000001" customHeight="1" x14ac:dyDescent="0.2">
      <c r="B259" s="444"/>
      <c r="C259" s="549" t="s">
        <v>87</v>
      </c>
      <c r="D259" s="549"/>
      <c r="E259" s="549"/>
      <c r="F259" s="549"/>
      <c r="G259" s="549"/>
      <c r="H259" s="550" t="s">
        <v>88</v>
      </c>
      <c r="I259" s="550"/>
      <c r="J259" s="550" t="s">
        <v>89</v>
      </c>
      <c r="K259" s="550"/>
      <c r="L259" s="550"/>
      <c r="M259" s="614"/>
      <c r="O259" s="322"/>
      <c r="P259" s="316"/>
      <c r="Q259" s="403"/>
      <c r="R259" s="403"/>
      <c r="S259" s="405"/>
      <c r="T259" s="403"/>
      <c r="U259" s="403"/>
      <c r="V259" s="403"/>
      <c r="W259" s="403"/>
      <c r="X259" s="403"/>
    </row>
    <row r="260" spans="2:24" s="403" customFormat="1" ht="14.25" customHeight="1" x14ac:dyDescent="0.2">
      <c r="B260" s="445"/>
      <c r="C260" s="446" t="s">
        <v>27</v>
      </c>
      <c r="D260" s="543" t="s">
        <v>164</v>
      </c>
      <c r="E260" s="544"/>
      <c r="F260" s="545" t="s">
        <v>165</v>
      </c>
      <c r="G260" s="546"/>
      <c r="H260" s="547" t="s">
        <v>116</v>
      </c>
      <c r="I260" s="547" t="s">
        <v>90</v>
      </c>
      <c r="J260" s="553" t="s">
        <v>91</v>
      </c>
      <c r="K260" s="553" t="s">
        <v>92</v>
      </c>
      <c r="L260" s="553" t="s">
        <v>40</v>
      </c>
      <c r="M260" s="550" t="s">
        <v>219</v>
      </c>
      <c r="N260" s="318"/>
      <c r="O260" s="322"/>
      <c r="P260" s="316"/>
      <c r="Q260" s="525" t="s">
        <v>31</v>
      </c>
      <c r="R260" s="527" t="s">
        <v>32</v>
      </c>
      <c r="S260" s="527" t="s">
        <v>18</v>
      </c>
      <c r="T260" s="529" t="s">
        <v>17</v>
      </c>
      <c r="U260" s="527" t="s">
        <v>186</v>
      </c>
      <c r="V260" s="529" t="s">
        <v>160</v>
      </c>
      <c r="W260" s="527" t="s">
        <v>20</v>
      </c>
      <c r="X260" s="318"/>
    </row>
    <row r="261" spans="2:24" s="195" customFormat="1" ht="39.950000000000003" customHeight="1" x14ac:dyDescent="0.2">
      <c r="B261" s="447" t="s">
        <v>150</v>
      </c>
      <c r="C261" s="446"/>
      <c r="D261" s="446" t="s">
        <v>93</v>
      </c>
      <c r="E261" s="446" t="s">
        <v>94</v>
      </c>
      <c r="F261" s="543" t="s">
        <v>220</v>
      </c>
      <c r="G261" s="544"/>
      <c r="H261" s="548"/>
      <c r="I261" s="548"/>
      <c r="J261" s="554"/>
      <c r="K261" s="554"/>
      <c r="L261" s="554"/>
      <c r="M261" s="550"/>
      <c r="O261" s="323"/>
      <c r="P261" s="198"/>
      <c r="Q261" s="526"/>
      <c r="R261" s="528"/>
      <c r="S261" s="528"/>
      <c r="T261" s="530"/>
      <c r="U261" s="528"/>
      <c r="V261" s="530"/>
      <c r="W261" s="528"/>
    </row>
    <row r="262" spans="2:24" s="195" customFormat="1" x14ac:dyDescent="0.25">
      <c r="B262" s="149"/>
      <c r="C262" s="149"/>
      <c r="D262" s="421"/>
      <c r="E262" s="421"/>
      <c r="F262" s="551"/>
      <c r="G262" s="552"/>
      <c r="H262" s="424"/>
      <c r="I262" s="121">
        <v>0</v>
      </c>
      <c r="J262" s="150"/>
      <c r="K262" s="121">
        <v>0</v>
      </c>
      <c r="L262" s="121">
        <f>J262*K262</f>
        <v>0</v>
      </c>
      <c r="M262" s="121"/>
      <c r="N262" s="318"/>
      <c r="O262" s="323"/>
      <c r="Q262" s="353">
        <f>I262</f>
        <v>0</v>
      </c>
      <c r="R262" s="353">
        <f>L262</f>
        <v>0</v>
      </c>
      <c r="S262" s="353">
        <v>0</v>
      </c>
      <c r="T262" s="353">
        <v>45</v>
      </c>
      <c r="U262" s="410">
        <f>(Q262+R262)-S262-T262</f>
        <v>-45</v>
      </c>
      <c r="V262" s="355"/>
      <c r="W262" s="356"/>
    </row>
    <row r="263" spans="2:24" s="195" customFormat="1" x14ac:dyDescent="0.25">
      <c r="B263" s="149"/>
      <c r="C263" s="149"/>
      <c r="D263" s="149"/>
      <c r="E263" s="149"/>
      <c r="F263" s="551"/>
      <c r="G263" s="552"/>
      <c r="H263" s="424"/>
      <c r="I263" s="121">
        <v>0</v>
      </c>
      <c r="J263" s="150"/>
      <c r="K263" s="121">
        <v>0</v>
      </c>
      <c r="L263" s="121">
        <f t="shared" ref="L263:L309" si="13">J263*K263</f>
        <v>0</v>
      </c>
      <c r="M263" s="121"/>
      <c r="N263" s="318"/>
      <c r="O263" s="323"/>
      <c r="Q263" s="353">
        <f t="shared" ref="Q263:Q283" si="14">I263</f>
        <v>0</v>
      </c>
      <c r="R263" s="353">
        <f t="shared" ref="R263:R282" si="15">L263</f>
        <v>0</v>
      </c>
      <c r="S263" s="353">
        <v>0</v>
      </c>
      <c r="T263" s="353">
        <v>100</v>
      </c>
      <c r="U263" s="410">
        <f t="shared" ref="U263:U309" si="16">(Q263+R263)-S263-T263</f>
        <v>-100</v>
      </c>
      <c r="V263" s="355"/>
      <c r="W263" s="356"/>
    </row>
    <row r="264" spans="2:24" s="195" customFormat="1" x14ac:dyDescent="0.25">
      <c r="B264" s="149"/>
      <c r="C264" s="149"/>
      <c r="D264" s="149"/>
      <c r="E264" s="149"/>
      <c r="F264" s="551"/>
      <c r="G264" s="552"/>
      <c r="H264" s="424"/>
      <c r="I264" s="121">
        <v>0</v>
      </c>
      <c r="J264" s="150"/>
      <c r="K264" s="121">
        <v>0</v>
      </c>
      <c r="L264" s="121">
        <f t="shared" si="13"/>
        <v>0</v>
      </c>
      <c r="M264" s="121"/>
      <c r="N264" s="318"/>
      <c r="O264" s="323"/>
      <c r="Q264" s="353">
        <f t="shared" si="14"/>
        <v>0</v>
      </c>
      <c r="R264" s="353">
        <f t="shared" si="15"/>
        <v>0</v>
      </c>
      <c r="S264" s="353">
        <v>0</v>
      </c>
      <c r="T264" s="353">
        <v>0</v>
      </c>
      <c r="U264" s="410">
        <f t="shared" si="16"/>
        <v>0</v>
      </c>
      <c r="V264" s="353"/>
      <c r="W264" s="356"/>
    </row>
    <row r="265" spans="2:24" s="195" customFormat="1" x14ac:dyDescent="0.25">
      <c r="B265" s="149"/>
      <c r="C265" s="149"/>
      <c r="D265" s="149"/>
      <c r="E265" s="149"/>
      <c r="F265" s="551"/>
      <c r="G265" s="552"/>
      <c r="H265" s="424"/>
      <c r="I265" s="121">
        <v>0</v>
      </c>
      <c r="J265" s="150"/>
      <c r="K265" s="121">
        <v>0</v>
      </c>
      <c r="L265" s="121">
        <f t="shared" si="13"/>
        <v>0</v>
      </c>
      <c r="M265" s="121"/>
      <c r="N265" s="318"/>
      <c r="O265" s="323"/>
      <c r="Q265" s="353">
        <f t="shared" si="14"/>
        <v>0</v>
      </c>
      <c r="R265" s="353">
        <f t="shared" si="15"/>
        <v>0</v>
      </c>
      <c r="S265" s="353">
        <v>0</v>
      </c>
      <c r="T265" s="353">
        <v>0</v>
      </c>
      <c r="U265" s="410">
        <f t="shared" si="16"/>
        <v>0</v>
      </c>
      <c r="V265" s="353"/>
      <c r="W265" s="356"/>
    </row>
    <row r="266" spans="2:24" s="195" customFormat="1" x14ac:dyDescent="0.25">
      <c r="B266" s="149"/>
      <c r="C266" s="149"/>
      <c r="D266" s="149"/>
      <c r="E266" s="149"/>
      <c r="F266" s="551"/>
      <c r="G266" s="552"/>
      <c r="H266" s="424"/>
      <c r="I266" s="121">
        <v>0</v>
      </c>
      <c r="J266" s="150"/>
      <c r="K266" s="121">
        <v>0</v>
      </c>
      <c r="L266" s="121">
        <f t="shared" si="13"/>
        <v>0</v>
      </c>
      <c r="M266" s="121"/>
      <c r="N266" s="318"/>
      <c r="O266" s="323"/>
      <c r="Q266" s="353">
        <f t="shared" si="14"/>
        <v>0</v>
      </c>
      <c r="R266" s="353">
        <f t="shared" si="15"/>
        <v>0</v>
      </c>
      <c r="S266" s="353">
        <v>0</v>
      </c>
      <c r="T266" s="353">
        <v>0</v>
      </c>
      <c r="U266" s="410">
        <f t="shared" si="16"/>
        <v>0</v>
      </c>
      <c r="V266" s="353"/>
      <c r="W266" s="356"/>
    </row>
    <row r="267" spans="2:24" s="195" customFormat="1" x14ac:dyDescent="0.25">
      <c r="B267" s="149"/>
      <c r="C267" s="149"/>
      <c r="D267" s="149"/>
      <c r="E267" s="149"/>
      <c r="F267" s="551"/>
      <c r="G267" s="552"/>
      <c r="H267" s="424"/>
      <c r="I267" s="121">
        <v>0</v>
      </c>
      <c r="J267" s="150"/>
      <c r="K267" s="121">
        <v>0</v>
      </c>
      <c r="L267" s="121">
        <f t="shared" si="13"/>
        <v>0</v>
      </c>
      <c r="M267" s="121"/>
      <c r="N267" s="318"/>
      <c r="O267" s="323"/>
      <c r="Q267" s="353">
        <f t="shared" si="14"/>
        <v>0</v>
      </c>
      <c r="R267" s="353">
        <f t="shared" si="15"/>
        <v>0</v>
      </c>
      <c r="S267" s="353">
        <v>0</v>
      </c>
      <c r="T267" s="353">
        <v>0</v>
      </c>
      <c r="U267" s="410">
        <f t="shared" si="16"/>
        <v>0</v>
      </c>
      <c r="V267" s="353"/>
      <c r="W267" s="356"/>
    </row>
    <row r="268" spans="2:24" s="195" customFormat="1" x14ac:dyDescent="0.25">
      <c r="B268" s="149"/>
      <c r="C268" s="149"/>
      <c r="D268" s="149"/>
      <c r="E268" s="149"/>
      <c r="F268" s="551"/>
      <c r="G268" s="552"/>
      <c r="H268" s="424"/>
      <c r="I268" s="121">
        <v>0</v>
      </c>
      <c r="J268" s="150"/>
      <c r="K268" s="121">
        <v>0</v>
      </c>
      <c r="L268" s="121">
        <f t="shared" si="13"/>
        <v>0</v>
      </c>
      <c r="M268" s="121"/>
      <c r="N268" s="318"/>
      <c r="O268" s="323"/>
      <c r="Q268" s="353">
        <f t="shared" si="14"/>
        <v>0</v>
      </c>
      <c r="R268" s="353">
        <f t="shared" si="15"/>
        <v>0</v>
      </c>
      <c r="S268" s="353">
        <v>0</v>
      </c>
      <c r="T268" s="353">
        <v>0</v>
      </c>
      <c r="U268" s="410">
        <f t="shared" si="16"/>
        <v>0</v>
      </c>
      <c r="V268" s="353"/>
      <c r="W268" s="356"/>
    </row>
    <row r="269" spans="2:24" s="195" customFormat="1" x14ac:dyDescent="0.25">
      <c r="B269" s="149"/>
      <c r="C269" s="149"/>
      <c r="D269" s="149"/>
      <c r="E269" s="149"/>
      <c r="F269" s="551"/>
      <c r="G269" s="552"/>
      <c r="H269" s="424"/>
      <c r="I269" s="121">
        <v>0</v>
      </c>
      <c r="J269" s="150"/>
      <c r="K269" s="121">
        <v>0</v>
      </c>
      <c r="L269" s="121">
        <f>J269*K269</f>
        <v>0</v>
      </c>
      <c r="M269" s="121"/>
      <c r="N269" s="318"/>
      <c r="O269" s="323"/>
      <c r="Q269" s="353">
        <f t="shared" si="14"/>
        <v>0</v>
      </c>
      <c r="R269" s="353">
        <f t="shared" si="15"/>
        <v>0</v>
      </c>
      <c r="S269" s="353">
        <v>0</v>
      </c>
      <c r="T269" s="353">
        <v>0</v>
      </c>
      <c r="U269" s="410">
        <f t="shared" si="16"/>
        <v>0</v>
      </c>
      <c r="V269" s="353"/>
      <c r="W269" s="356"/>
    </row>
    <row r="270" spans="2:24" s="195" customFormat="1" x14ac:dyDescent="0.25">
      <c r="B270" s="149"/>
      <c r="C270" s="149"/>
      <c r="D270" s="149"/>
      <c r="E270" s="149"/>
      <c r="F270" s="551"/>
      <c r="G270" s="552"/>
      <c r="H270" s="424"/>
      <c r="I270" s="121">
        <v>0</v>
      </c>
      <c r="J270" s="150"/>
      <c r="K270" s="121">
        <v>0</v>
      </c>
      <c r="L270" s="121">
        <f t="shared" si="13"/>
        <v>0</v>
      </c>
      <c r="M270" s="121"/>
      <c r="N270" s="318"/>
      <c r="O270" s="323"/>
      <c r="Q270" s="353">
        <f t="shared" si="14"/>
        <v>0</v>
      </c>
      <c r="R270" s="353">
        <f t="shared" si="15"/>
        <v>0</v>
      </c>
      <c r="S270" s="353">
        <v>0</v>
      </c>
      <c r="T270" s="353">
        <v>0</v>
      </c>
      <c r="U270" s="410">
        <f t="shared" si="16"/>
        <v>0</v>
      </c>
      <c r="V270" s="353"/>
      <c r="W270" s="356"/>
    </row>
    <row r="271" spans="2:24" s="195" customFormat="1" x14ac:dyDescent="0.25">
      <c r="B271" s="149"/>
      <c r="C271" s="149"/>
      <c r="D271" s="149"/>
      <c r="E271" s="149"/>
      <c r="F271" s="551"/>
      <c r="G271" s="552"/>
      <c r="H271" s="424"/>
      <c r="I271" s="121">
        <v>0</v>
      </c>
      <c r="J271" s="150"/>
      <c r="K271" s="121">
        <v>0</v>
      </c>
      <c r="L271" s="121">
        <f t="shared" si="13"/>
        <v>0</v>
      </c>
      <c r="M271" s="121"/>
      <c r="N271" s="318"/>
      <c r="O271" s="323"/>
      <c r="Q271" s="353">
        <f t="shared" si="14"/>
        <v>0</v>
      </c>
      <c r="R271" s="353">
        <f t="shared" si="15"/>
        <v>0</v>
      </c>
      <c r="S271" s="353">
        <v>0</v>
      </c>
      <c r="T271" s="353">
        <v>0</v>
      </c>
      <c r="U271" s="410">
        <f t="shared" si="16"/>
        <v>0</v>
      </c>
      <c r="V271" s="353"/>
      <c r="W271" s="356"/>
    </row>
    <row r="272" spans="2:24" s="195" customFormat="1" x14ac:dyDescent="0.25">
      <c r="B272" s="149"/>
      <c r="C272" s="149"/>
      <c r="D272" s="149"/>
      <c r="E272" s="149"/>
      <c r="F272" s="551"/>
      <c r="G272" s="552"/>
      <c r="H272" s="424"/>
      <c r="I272" s="121">
        <v>0</v>
      </c>
      <c r="J272" s="150"/>
      <c r="K272" s="121">
        <v>0</v>
      </c>
      <c r="L272" s="121">
        <f t="shared" si="13"/>
        <v>0</v>
      </c>
      <c r="M272" s="121"/>
      <c r="N272" s="318"/>
      <c r="O272" s="323"/>
      <c r="Q272" s="353">
        <f t="shared" si="14"/>
        <v>0</v>
      </c>
      <c r="R272" s="353">
        <f t="shared" si="15"/>
        <v>0</v>
      </c>
      <c r="S272" s="353">
        <v>0</v>
      </c>
      <c r="T272" s="353">
        <v>0</v>
      </c>
      <c r="U272" s="410">
        <f t="shared" si="16"/>
        <v>0</v>
      </c>
      <c r="V272" s="353"/>
      <c r="W272" s="356"/>
    </row>
    <row r="273" spans="2:23" s="195" customFormat="1" x14ac:dyDescent="0.25">
      <c r="B273" s="149"/>
      <c r="C273" s="149"/>
      <c r="D273" s="149"/>
      <c r="E273" s="149"/>
      <c r="F273" s="551"/>
      <c r="G273" s="552"/>
      <c r="H273" s="424"/>
      <c r="I273" s="121">
        <v>0</v>
      </c>
      <c r="J273" s="150"/>
      <c r="K273" s="121">
        <v>0</v>
      </c>
      <c r="L273" s="121">
        <f t="shared" si="13"/>
        <v>0</v>
      </c>
      <c r="M273" s="121"/>
      <c r="N273" s="318"/>
      <c r="O273" s="323"/>
      <c r="Q273" s="353">
        <f t="shared" si="14"/>
        <v>0</v>
      </c>
      <c r="R273" s="353">
        <f t="shared" si="15"/>
        <v>0</v>
      </c>
      <c r="S273" s="353">
        <v>0</v>
      </c>
      <c r="T273" s="353">
        <v>0</v>
      </c>
      <c r="U273" s="410">
        <f t="shared" si="16"/>
        <v>0</v>
      </c>
      <c r="V273" s="353"/>
      <c r="W273" s="356"/>
    </row>
    <row r="274" spans="2:23" s="195" customFormat="1" x14ac:dyDescent="0.25">
      <c r="B274" s="149"/>
      <c r="C274" s="149"/>
      <c r="D274" s="149"/>
      <c r="E274" s="149"/>
      <c r="F274" s="551"/>
      <c r="G274" s="552"/>
      <c r="H274" s="424"/>
      <c r="I274" s="121">
        <v>0</v>
      </c>
      <c r="J274" s="150"/>
      <c r="K274" s="121">
        <v>0</v>
      </c>
      <c r="L274" s="121">
        <f t="shared" si="13"/>
        <v>0</v>
      </c>
      <c r="M274" s="121"/>
      <c r="N274" s="318"/>
      <c r="O274" s="323"/>
      <c r="P274" s="198"/>
      <c r="Q274" s="353">
        <f t="shared" si="14"/>
        <v>0</v>
      </c>
      <c r="R274" s="353">
        <f t="shared" si="15"/>
        <v>0</v>
      </c>
      <c r="S274" s="353">
        <v>0</v>
      </c>
      <c r="T274" s="353">
        <v>0</v>
      </c>
      <c r="U274" s="410">
        <f t="shared" si="16"/>
        <v>0</v>
      </c>
      <c r="V274" s="353"/>
      <c r="W274" s="356"/>
    </row>
    <row r="275" spans="2:23" s="195" customFormat="1" x14ac:dyDescent="0.25">
      <c r="B275" s="149"/>
      <c r="C275" s="149"/>
      <c r="D275" s="149"/>
      <c r="E275" s="149"/>
      <c r="F275" s="551"/>
      <c r="G275" s="552"/>
      <c r="H275" s="424"/>
      <c r="I275" s="121">
        <v>0</v>
      </c>
      <c r="J275" s="150"/>
      <c r="K275" s="121">
        <v>0</v>
      </c>
      <c r="L275" s="121">
        <f t="shared" si="13"/>
        <v>0</v>
      </c>
      <c r="M275" s="121"/>
      <c r="N275" s="318"/>
      <c r="O275" s="323"/>
      <c r="P275" s="198"/>
      <c r="Q275" s="353">
        <f t="shared" si="14"/>
        <v>0</v>
      </c>
      <c r="R275" s="353">
        <f t="shared" si="15"/>
        <v>0</v>
      </c>
      <c r="S275" s="353">
        <v>0</v>
      </c>
      <c r="T275" s="353">
        <v>0</v>
      </c>
      <c r="U275" s="410">
        <f t="shared" si="16"/>
        <v>0</v>
      </c>
      <c r="V275" s="353"/>
      <c r="W275" s="356"/>
    </row>
    <row r="276" spans="2:23" s="195" customFormat="1" x14ac:dyDescent="0.25">
      <c r="B276" s="149"/>
      <c r="C276" s="149"/>
      <c r="D276" s="149"/>
      <c r="E276" s="149"/>
      <c r="F276" s="551"/>
      <c r="G276" s="552"/>
      <c r="H276" s="424"/>
      <c r="I276" s="121">
        <v>0</v>
      </c>
      <c r="J276" s="150"/>
      <c r="K276" s="121">
        <v>0</v>
      </c>
      <c r="L276" s="121">
        <f t="shared" si="13"/>
        <v>0</v>
      </c>
      <c r="M276" s="121"/>
      <c r="N276" s="318"/>
      <c r="O276" s="323"/>
      <c r="Q276" s="353">
        <f t="shared" si="14"/>
        <v>0</v>
      </c>
      <c r="R276" s="353">
        <f t="shared" si="15"/>
        <v>0</v>
      </c>
      <c r="S276" s="353">
        <v>0</v>
      </c>
      <c r="T276" s="353">
        <v>0</v>
      </c>
      <c r="U276" s="410">
        <f t="shared" si="16"/>
        <v>0</v>
      </c>
      <c r="V276" s="353"/>
      <c r="W276" s="356"/>
    </row>
    <row r="277" spans="2:23" s="195" customFormat="1" x14ac:dyDescent="0.25">
      <c r="B277" s="149"/>
      <c r="C277" s="149"/>
      <c r="D277" s="149"/>
      <c r="E277" s="149"/>
      <c r="F277" s="551"/>
      <c r="G277" s="552"/>
      <c r="H277" s="424"/>
      <c r="I277" s="121">
        <v>0</v>
      </c>
      <c r="J277" s="150"/>
      <c r="K277" s="121">
        <v>0</v>
      </c>
      <c r="L277" s="121">
        <f t="shared" si="13"/>
        <v>0</v>
      </c>
      <c r="M277" s="121"/>
      <c r="N277" s="318"/>
      <c r="O277" s="323"/>
      <c r="Q277" s="353">
        <f t="shared" si="14"/>
        <v>0</v>
      </c>
      <c r="R277" s="353">
        <f t="shared" si="15"/>
        <v>0</v>
      </c>
      <c r="S277" s="353">
        <v>0</v>
      </c>
      <c r="T277" s="353">
        <v>0</v>
      </c>
      <c r="U277" s="410">
        <f t="shared" si="16"/>
        <v>0</v>
      </c>
      <c r="V277" s="353"/>
      <c r="W277" s="356"/>
    </row>
    <row r="278" spans="2:23" s="195" customFormat="1" x14ac:dyDescent="0.25">
      <c r="B278" s="149"/>
      <c r="C278" s="149"/>
      <c r="D278" s="149"/>
      <c r="E278" s="149"/>
      <c r="F278" s="551"/>
      <c r="G278" s="552"/>
      <c r="H278" s="424"/>
      <c r="I278" s="121">
        <v>0</v>
      </c>
      <c r="J278" s="150"/>
      <c r="K278" s="121">
        <v>0</v>
      </c>
      <c r="L278" s="121">
        <f t="shared" si="13"/>
        <v>0</v>
      </c>
      <c r="M278" s="121"/>
      <c r="N278" s="318"/>
      <c r="O278" s="323"/>
      <c r="Q278" s="353">
        <f t="shared" si="14"/>
        <v>0</v>
      </c>
      <c r="R278" s="353">
        <f t="shared" si="15"/>
        <v>0</v>
      </c>
      <c r="S278" s="353">
        <v>0</v>
      </c>
      <c r="T278" s="353">
        <v>0</v>
      </c>
      <c r="U278" s="410">
        <f t="shared" si="16"/>
        <v>0</v>
      </c>
      <c r="V278" s="353"/>
      <c r="W278" s="356"/>
    </row>
    <row r="279" spans="2:23" s="195" customFormat="1" x14ac:dyDescent="0.25">
      <c r="B279" s="149"/>
      <c r="C279" s="149"/>
      <c r="D279" s="149"/>
      <c r="E279" s="149"/>
      <c r="F279" s="551"/>
      <c r="G279" s="552"/>
      <c r="H279" s="424"/>
      <c r="I279" s="121">
        <v>0</v>
      </c>
      <c r="J279" s="150"/>
      <c r="K279" s="121">
        <v>0</v>
      </c>
      <c r="L279" s="121">
        <f t="shared" si="13"/>
        <v>0</v>
      </c>
      <c r="M279" s="121"/>
      <c r="N279" s="318"/>
      <c r="O279" s="323"/>
      <c r="Q279" s="353">
        <f t="shared" si="14"/>
        <v>0</v>
      </c>
      <c r="R279" s="353">
        <f t="shared" si="15"/>
        <v>0</v>
      </c>
      <c r="S279" s="353">
        <v>0</v>
      </c>
      <c r="T279" s="353">
        <v>0</v>
      </c>
      <c r="U279" s="410">
        <f t="shared" si="16"/>
        <v>0</v>
      </c>
      <c r="V279" s="353"/>
      <c r="W279" s="356"/>
    </row>
    <row r="280" spans="2:23" s="195" customFormat="1" x14ac:dyDescent="0.25">
      <c r="B280" s="149"/>
      <c r="C280" s="149"/>
      <c r="D280" s="149"/>
      <c r="E280" s="149"/>
      <c r="F280" s="551"/>
      <c r="G280" s="552"/>
      <c r="H280" s="424"/>
      <c r="I280" s="121">
        <v>0</v>
      </c>
      <c r="J280" s="150"/>
      <c r="K280" s="121">
        <v>0</v>
      </c>
      <c r="L280" s="121">
        <f t="shared" si="13"/>
        <v>0</v>
      </c>
      <c r="M280" s="121"/>
      <c r="N280" s="318"/>
      <c r="O280" s="323"/>
      <c r="Q280" s="353">
        <f t="shared" si="14"/>
        <v>0</v>
      </c>
      <c r="R280" s="353">
        <f t="shared" si="15"/>
        <v>0</v>
      </c>
      <c r="S280" s="353">
        <v>0</v>
      </c>
      <c r="T280" s="353">
        <v>0</v>
      </c>
      <c r="U280" s="410">
        <f t="shared" si="16"/>
        <v>0</v>
      </c>
      <c r="V280" s="38"/>
      <c r="W280" s="59"/>
    </row>
    <row r="281" spans="2:23" s="195" customFormat="1" ht="15" customHeight="1" x14ac:dyDescent="0.25">
      <c r="B281" s="118"/>
      <c r="C281" s="118"/>
      <c r="D281" s="118"/>
      <c r="E281" s="118"/>
      <c r="F281" s="551"/>
      <c r="G281" s="552"/>
      <c r="H281" s="425"/>
      <c r="I281" s="121">
        <v>0</v>
      </c>
      <c r="J281" s="120"/>
      <c r="K281" s="121">
        <v>0</v>
      </c>
      <c r="L281" s="119">
        <f t="shared" si="13"/>
        <v>0</v>
      </c>
      <c r="M281" s="119"/>
      <c r="N281" s="318"/>
      <c r="O281" s="323"/>
      <c r="Q281" s="353">
        <f t="shared" si="14"/>
        <v>0</v>
      </c>
      <c r="R281" s="353">
        <f t="shared" si="15"/>
        <v>0</v>
      </c>
      <c r="S281" s="353">
        <v>0</v>
      </c>
      <c r="T281" s="353">
        <v>0</v>
      </c>
      <c r="U281" s="410">
        <f t="shared" si="16"/>
        <v>0</v>
      </c>
      <c r="V281" s="38"/>
      <c r="W281" s="59"/>
    </row>
    <row r="282" spans="2:23" s="195" customFormat="1" ht="15" customHeight="1" x14ac:dyDescent="0.25">
      <c r="B282" s="118"/>
      <c r="C282" s="118"/>
      <c r="D282" s="118"/>
      <c r="E282" s="118"/>
      <c r="F282" s="551"/>
      <c r="G282" s="552"/>
      <c r="H282" s="425"/>
      <c r="I282" s="121">
        <v>0</v>
      </c>
      <c r="J282" s="120"/>
      <c r="K282" s="121">
        <v>0</v>
      </c>
      <c r="L282" s="119">
        <f t="shared" si="13"/>
        <v>0</v>
      </c>
      <c r="M282" s="119"/>
      <c r="N282" s="318"/>
      <c r="O282" s="323"/>
      <c r="Q282" s="353">
        <f t="shared" si="14"/>
        <v>0</v>
      </c>
      <c r="R282" s="353">
        <f t="shared" si="15"/>
        <v>0</v>
      </c>
      <c r="S282" s="353">
        <v>0</v>
      </c>
      <c r="T282" s="353">
        <v>0</v>
      </c>
      <c r="U282" s="410">
        <f t="shared" si="16"/>
        <v>0</v>
      </c>
      <c r="V282" s="38"/>
      <c r="W282" s="59"/>
    </row>
    <row r="283" spans="2:23" s="195" customFormat="1" ht="15" customHeight="1" x14ac:dyDescent="0.25">
      <c r="B283" s="118"/>
      <c r="C283" s="118"/>
      <c r="D283" s="118"/>
      <c r="E283" s="118"/>
      <c r="F283" s="551"/>
      <c r="G283" s="552"/>
      <c r="H283" s="425"/>
      <c r="I283" s="121">
        <v>0</v>
      </c>
      <c r="J283" s="120"/>
      <c r="K283" s="121">
        <v>0</v>
      </c>
      <c r="L283" s="119">
        <f t="shared" si="13"/>
        <v>0</v>
      </c>
      <c r="M283" s="119"/>
      <c r="N283" s="318"/>
      <c r="O283" s="323"/>
      <c r="Q283" s="353">
        <f t="shared" si="14"/>
        <v>0</v>
      </c>
      <c r="R283" s="353">
        <v>0</v>
      </c>
      <c r="S283" s="353">
        <v>0</v>
      </c>
      <c r="T283" s="353">
        <v>0</v>
      </c>
      <c r="U283" s="410">
        <f t="shared" si="16"/>
        <v>0</v>
      </c>
      <c r="V283" s="38"/>
      <c r="W283" s="59"/>
    </row>
    <row r="284" spans="2:23" s="195" customFormat="1" ht="15" customHeight="1" x14ac:dyDescent="0.25">
      <c r="B284" s="118"/>
      <c r="C284" s="118"/>
      <c r="D284" s="118"/>
      <c r="E284" s="118"/>
      <c r="F284" s="551"/>
      <c r="G284" s="552"/>
      <c r="H284" s="425"/>
      <c r="I284" s="121">
        <v>0</v>
      </c>
      <c r="J284" s="120"/>
      <c r="K284" s="121">
        <v>0</v>
      </c>
      <c r="L284" s="119">
        <f t="shared" si="13"/>
        <v>0</v>
      </c>
      <c r="M284" s="119"/>
      <c r="N284" s="318"/>
      <c r="O284" s="323"/>
      <c r="Q284" s="353">
        <v>0</v>
      </c>
      <c r="R284" s="353">
        <v>0</v>
      </c>
      <c r="S284" s="353">
        <v>0</v>
      </c>
      <c r="T284" s="353">
        <v>0</v>
      </c>
      <c r="U284" s="354">
        <f t="shared" si="16"/>
        <v>0</v>
      </c>
      <c r="V284" s="38"/>
      <c r="W284" s="59"/>
    </row>
    <row r="285" spans="2:23" s="195" customFormat="1" ht="15" customHeight="1" x14ac:dyDescent="0.25">
      <c r="B285" s="118"/>
      <c r="C285" s="118"/>
      <c r="D285" s="118"/>
      <c r="E285" s="118"/>
      <c r="F285" s="551"/>
      <c r="G285" s="552"/>
      <c r="H285" s="425"/>
      <c r="I285" s="121">
        <v>0</v>
      </c>
      <c r="J285" s="120"/>
      <c r="K285" s="121">
        <v>0</v>
      </c>
      <c r="L285" s="119">
        <f t="shared" si="13"/>
        <v>0</v>
      </c>
      <c r="M285" s="119"/>
      <c r="N285" s="318"/>
      <c r="O285" s="323"/>
      <c r="Q285" s="353">
        <v>0</v>
      </c>
      <c r="R285" s="353">
        <v>0</v>
      </c>
      <c r="S285" s="353">
        <v>0</v>
      </c>
      <c r="T285" s="353">
        <v>0</v>
      </c>
      <c r="U285" s="354">
        <f t="shared" si="16"/>
        <v>0</v>
      </c>
      <c r="V285" s="38"/>
      <c r="W285" s="59"/>
    </row>
    <row r="286" spans="2:23" s="195" customFormat="1" ht="15" hidden="1" customHeight="1" x14ac:dyDescent="0.25">
      <c r="B286" s="118"/>
      <c r="C286" s="118"/>
      <c r="D286" s="118"/>
      <c r="E286" s="118"/>
      <c r="F286" s="551"/>
      <c r="G286" s="552"/>
      <c r="H286" s="425"/>
      <c r="I286" s="121">
        <v>0</v>
      </c>
      <c r="J286" s="120"/>
      <c r="K286" s="121">
        <v>0</v>
      </c>
      <c r="L286" s="119">
        <f t="shared" si="13"/>
        <v>0</v>
      </c>
      <c r="M286" s="119"/>
      <c r="N286" s="318"/>
      <c r="O286" s="323"/>
      <c r="Q286" s="353">
        <v>0</v>
      </c>
      <c r="R286" s="353">
        <v>0</v>
      </c>
      <c r="S286" s="353">
        <v>0</v>
      </c>
      <c r="T286" s="353">
        <v>0</v>
      </c>
      <c r="U286" s="354">
        <f t="shared" si="16"/>
        <v>0</v>
      </c>
      <c r="V286" s="38"/>
      <c r="W286" s="59"/>
    </row>
    <row r="287" spans="2:23" s="195" customFormat="1" ht="15" hidden="1" customHeight="1" x14ac:dyDescent="0.25">
      <c r="B287" s="118"/>
      <c r="C287" s="118"/>
      <c r="D287" s="118"/>
      <c r="E287" s="118"/>
      <c r="F287" s="551"/>
      <c r="G287" s="552"/>
      <c r="H287" s="425"/>
      <c r="I287" s="121">
        <v>0</v>
      </c>
      <c r="J287" s="120"/>
      <c r="K287" s="121">
        <v>0</v>
      </c>
      <c r="L287" s="119">
        <f t="shared" si="13"/>
        <v>0</v>
      </c>
      <c r="M287" s="119"/>
      <c r="N287" s="318"/>
      <c r="O287" s="323"/>
      <c r="Q287" s="353">
        <v>0</v>
      </c>
      <c r="R287" s="353">
        <v>0</v>
      </c>
      <c r="S287" s="353">
        <v>0</v>
      </c>
      <c r="T287" s="353">
        <v>0</v>
      </c>
      <c r="U287" s="354">
        <f t="shared" si="16"/>
        <v>0</v>
      </c>
      <c r="V287" s="38"/>
      <c r="W287" s="59"/>
    </row>
    <row r="288" spans="2:23" s="195" customFormat="1" ht="15" hidden="1" customHeight="1" x14ac:dyDescent="0.25">
      <c r="B288" s="118"/>
      <c r="C288" s="118"/>
      <c r="D288" s="118"/>
      <c r="E288" s="118"/>
      <c r="F288" s="551"/>
      <c r="G288" s="552"/>
      <c r="H288" s="425"/>
      <c r="I288" s="121">
        <v>0</v>
      </c>
      <c r="J288" s="120"/>
      <c r="K288" s="121">
        <v>0</v>
      </c>
      <c r="L288" s="119">
        <f t="shared" si="13"/>
        <v>0</v>
      </c>
      <c r="M288" s="119"/>
      <c r="N288" s="318"/>
      <c r="O288" s="323"/>
      <c r="Q288" s="353">
        <v>0</v>
      </c>
      <c r="R288" s="353">
        <v>0</v>
      </c>
      <c r="S288" s="353">
        <v>0</v>
      </c>
      <c r="T288" s="353">
        <v>0</v>
      </c>
      <c r="U288" s="354">
        <f t="shared" si="16"/>
        <v>0</v>
      </c>
      <c r="V288" s="38"/>
      <c r="W288" s="59"/>
    </row>
    <row r="289" spans="2:23" s="195" customFormat="1" ht="15" hidden="1" customHeight="1" x14ac:dyDescent="0.25">
      <c r="B289" s="118"/>
      <c r="C289" s="118"/>
      <c r="D289" s="118"/>
      <c r="E289" s="118"/>
      <c r="F289" s="551"/>
      <c r="G289" s="552"/>
      <c r="H289" s="425"/>
      <c r="I289" s="121">
        <v>0</v>
      </c>
      <c r="J289" s="120"/>
      <c r="K289" s="121">
        <v>0</v>
      </c>
      <c r="L289" s="119">
        <f t="shared" si="13"/>
        <v>0</v>
      </c>
      <c r="M289" s="119"/>
      <c r="N289" s="318"/>
      <c r="O289" s="323"/>
      <c r="Q289" s="353">
        <v>0</v>
      </c>
      <c r="R289" s="353">
        <v>0</v>
      </c>
      <c r="S289" s="353">
        <v>0</v>
      </c>
      <c r="T289" s="353">
        <v>0</v>
      </c>
      <c r="U289" s="354">
        <f t="shared" si="16"/>
        <v>0</v>
      </c>
      <c r="V289" s="38"/>
      <c r="W289" s="59"/>
    </row>
    <row r="290" spans="2:23" s="195" customFormat="1" ht="15" hidden="1" customHeight="1" x14ac:dyDescent="0.25">
      <c r="B290" s="118"/>
      <c r="C290" s="118"/>
      <c r="D290" s="118"/>
      <c r="E290" s="118"/>
      <c r="F290" s="551"/>
      <c r="G290" s="552"/>
      <c r="H290" s="425"/>
      <c r="I290" s="121">
        <v>0</v>
      </c>
      <c r="J290" s="120"/>
      <c r="K290" s="121">
        <v>0</v>
      </c>
      <c r="L290" s="119">
        <f t="shared" si="13"/>
        <v>0</v>
      </c>
      <c r="M290" s="119"/>
      <c r="N290" s="318"/>
      <c r="O290" s="323"/>
      <c r="Q290" s="353">
        <v>0</v>
      </c>
      <c r="R290" s="353">
        <v>0</v>
      </c>
      <c r="S290" s="353">
        <v>0</v>
      </c>
      <c r="T290" s="353">
        <v>0</v>
      </c>
      <c r="U290" s="354">
        <f t="shared" si="16"/>
        <v>0</v>
      </c>
      <c r="V290" s="38"/>
      <c r="W290" s="59"/>
    </row>
    <row r="291" spans="2:23" s="195" customFormat="1" ht="15" hidden="1" customHeight="1" x14ac:dyDescent="0.25">
      <c r="B291" s="118"/>
      <c r="C291" s="118"/>
      <c r="D291" s="118"/>
      <c r="E291" s="118"/>
      <c r="F291" s="551"/>
      <c r="G291" s="552"/>
      <c r="H291" s="425"/>
      <c r="I291" s="121">
        <v>0</v>
      </c>
      <c r="J291" s="120"/>
      <c r="K291" s="121">
        <v>0</v>
      </c>
      <c r="L291" s="119">
        <f t="shared" si="13"/>
        <v>0</v>
      </c>
      <c r="M291" s="119"/>
      <c r="N291" s="318"/>
      <c r="O291" s="323"/>
      <c r="Q291" s="353">
        <v>0</v>
      </c>
      <c r="R291" s="353">
        <v>0</v>
      </c>
      <c r="S291" s="353">
        <v>0</v>
      </c>
      <c r="T291" s="353">
        <v>0</v>
      </c>
      <c r="U291" s="354">
        <f t="shared" si="16"/>
        <v>0</v>
      </c>
      <c r="V291" s="38"/>
      <c r="W291" s="59"/>
    </row>
    <row r="292" spans="2:23" s="195" customFormat="1" ht="15" hidden="1" customHeight="1" x14ac:dyDescent="0.25">
      <c r="B292" s="118"/>
      <c r="C292" s="118"/>
      <c r="D292" s="118"/>
      <c r="E292" s="118"/>
      <c r="F292" s="551"/>
      <c r="G292" s="552"/>
      <c r="H292" s="425"/>
      <c r="I292" s="121">
        <v>0</v>
      </c>
      <c r="J292" s="120"/>
      <c r="K292" s="121">
        <v>0</v>
      </c>
      <c r="L292" s="119">
        <f t="shared" si="13"/>
        <v>0</v>
      </c>
      <c r="M292" s="119"/>
      <c r="N292" s="318"/>
      <c r="O292" s="323"/>
      <c r="Q292" s="353">
        <v>0</v>
      </c>
      <c r="R292" s="353">
        <v>0</v>
      </c>
      <c r="S292" s="353">
        <v>0</v>
      </c>
      <c r="T292" s="353">
        <v>0</v>
      </c>
      <c r="U292" s="354">
        <f t="shared" si="16"/>
        <v>0</v>
      </c>
      <c r="V292" s="38"/>
      <c r="W292" s="59"/>
    </row>
    <row r="293" spans="2:23" s="195" customFormat="1" ht="15" hidden="1" customHeight="1" x14ac:dyDescent="0.25">
      <c r="B293" s="118"/>
      <c r="C293" s="118"/>
      <c r="D293" s="118"/>
      <c r="E293" s="118"/>
      <c r="F293" s="551"/>
      <c r="G293" s="552"/>
      <c r="H293" s="425"/>
      <c r="I293" s="121">
        <v>0</v>
      </c>
      <c r="J293" s="120"/>
      <c r="K293" s="121">
        <v>0</v>
      </c>
      <c r="L293" s="119">
        <f t="shared" si="13"/>
        <v>0</v>
      </c>
      <c r="M293" s="119"/>
      <c r="N293" s="318"/>
      <c r="O293" s="323"/>
      <c r="Q293" s="353">
        <v>0</v>
      </c>
      <c r="R293" s="353">
        <v>0</v>
      </c>
      <c r="S293" s="353">
        <v>0</v>
      </c>
      <c r="T293" s="353">
        <v>0</v>
      </c>
      <c r="U293" s="354">
        <f t="shared" si="16"/>
        <v>0</v>
      </c>
      <c r="V293" s="38"/>
      <c r="W293" s="59"/>
    </row>
    <row r="294" spans="2:23" s="195" customFormat="1" ht="15" hidden="1" customHeight="1" x14ac:dyDescent="0.25">
      <c r="B294" s="118"/>
      <c r="C294" s="118"/>
      <c r="D294" s="118"/>
      <c r="E294" s="118"/>
      <c r="F294" s="551"/>
      <c r="G294" s="552"/>
      <c r="H294" s="425"/>
      <c r="I294" s="121">
        <v>0</v>
      </c>
      <c r="J294" s="120"/>
      <c r="K294" s="121">
        <v>0</v>
      </c>
      <c r="L294" s="119">
        <f t="shared" si="13"/>
        <v>0</v>
      </c>
      <c r="M294" s="119"/>
      <c r="N294" s="318"/>
      <c r="O294" s="323"/>
      <c r="Q294" s="353">
        <v>0</v>
      </c>
      <c r="R294" s="353">
        <v>0</v>
      </c>
      <c r="S294" s="353">
        <v>0</v>
      </c>
      <c r="T294" s="353">
        <v>0</v>
      </c>
      <c r="U294" s="354">
        <f t="shared" si="16"/>
        <v>0</v>
      </c>
      <c r="V294" s="38"/>
      <c r="W294" s="59"/>
    </row>
    <row r="295" spans="2:23" s="195" customFormat="1" ht="15" hidden="1" customHeight="1" x14ac:dyDescent="0.25">
      <c r="B295" s="118"/>
      <c r="C295" s="118"/>
      <c r="D295" s="118"/>
      <c r="E295" s="118"/>
      <c r="F295" s="551"/>
      <c r="G295" s="552"/>
      <c r="H295" s="425"/>
      <c r="I295" s="121">
        <v>0</v>
      </c>
      <c r="J295" s="120"/>
      <c r="K295" s="121">
        <v>0</v>
      </c>
      <c r="L295" s="119">
        <f t="shared" si="13"/>
        <v>0</v>
      </c>
      <c r="M295" s="119"/>
      <c r="N295" s="318"/>
      <c r="O295" s="323"/>
      <c r="Q295" s="353">
        <v>0</v>
      </c>
      <c r="R295" s="353">
        <v>0</v>
      </c>
      <c r="S295" s="353">
        <v>0</v>
      </c>
      <c r="T295" s="353">
        <v>0</v>
      </c>
      <c r="U295" s="354">
        <f t="shared" si="16"/>
        <v>0</v>
      </c>
      <c r="V295" s="38"/>
      <c r="W295" s="59"/>
    </row>
    <row r="296" spans="2:23" s="195" customFormat="1" ht="15" hidden="1" customHeight="1" x14ac:dyDescent="0.25">
      <c r="B296" s="118"/>
      <c r="C296" s="118"/>
      <c r="D296" s="118"/>
      <c r="E296" s="118"/>
      <c r="F296" s="551"/>
      <c r="G296" s="552"/>
      <c r="H296" s="425"/>
      <c r="I296" s="121">
        <v>0</v>
      </c>
      <c r="J296" s="120"/>
      <c r="K296" s="121">
        <v>0</v>
      </c>
      <c r="L296" s="119">
        <f t="shared" si="13"/>
        <v>0</v>
      </c>
      <c r="M296" s="119"/>
      <c r="N296" s="318"/>
      <c r="O296" s="323"/>
      <c r="Q296" s="353">
        <v>0</v>
      </c>
      <c r="R296" s="353">
        <v>0</v>
      </c>
      <c r="S296" s="353">
        <v>0</v>
      </c>
      <c r="T296" s="353">
        <v>0</v>
      </c>
      <c r="U296" s="354">
        <f t="shared" si="16"/>
        <v>0</v>
      </c>
      <c r="V296" s="38"/>
      <c r="W296" s="59"/>
    </row>
    <row r="297" spans="2:23" s="195" customFormat="1" ht="15" hidden="1" customHeight="1" x14ac:dyDescent="0.25">
      <c r="B297" s="118"/>
      <c r="C297" s="118"/>
      <c r="D297" s="118"/>
      <c r="E297" s="118"/>
      <c r="F297" s="551"/>
      <c r="G297" s="552"/>
      <c r="H297" s="425"/>
      <c r="I297" s="121">
        <v>0</v>
      </c>
      <c r="J297" s="120"/>
      <c r="K297" s="121">
        <v>0</v>
      </c>
      <c r="L297" s="119">
        <f t="shared" si="13"/>
        <v>0</v>
      </c>
      <c r="M297" s="119"/>
      <c r="N297" s="318"/>
      <c r="O297" s="323"/>
      <c r="Q297" s="353">
        <v>0</v>
      </c>
      <c r="R297" s="353">
        <v>0</v>
      </c>
      <c r="S297" s="353">
        <v>0</v>
      </c>
      <c r="T297" s="353">
        <v>0</v>
      </c>
      <c r="U297" s="354">
        <f t="shared" si="16"/>
        <v>0</v>
      </c>
      <c r="V297" s="38"/>
      <c r="W297" s="59"/>
    </row>
    <row r="298" spans="2:23" s="195" customFormat="1" ht="15" hidden="1" customHeight="1" x14ac:dyDescent="0.25">
      <c r="B298" s="118"/>
      <c r="C298" s="118"/>
      <c r="D298" s="118"/>
      <c r="E298" s="118"/>
      <c r="F298" s="551"/>
      <c r="G298" s="552"/>
      <c r="H298" s="425"/>
      <c r="I298" s="121">
        <v>0</v>
      </c>
      <c r="J298" s="120"/>
      <c r="K298" s="121">
        <v>0</v>
      </c>
      <c r="L298" s="119">
        <f t="shared" si="13"/>
        <v>0</v>
      </c>
      <c r="M298" s="119"/>
      <c r="N298" s="318"/>
      <c r="O298" s="323"/>
      <c r="Q298" s="353">
        <v>0</v>
      </c>
      <c r="R298" s="353">
        <v>0</v>
      </c>
      <c r="S298" s="353">
        <v>0</v>
      </c>
      <c r="T298" s="353">
        <v>0</v>
      </c>
      <c r="U298" s="354">
        <f t="shared" si="16"/>
        <v>0</v>
      </c>
      <c r="V298" s="38"/>
      <c r="W298" s="59"/>
    </row>
    <row r="299" spans="2:23" s="195" customFormat="1" ht="15" hidden="1" customHeight="1" x14ac:dyDescent="0.25">
      <c r="B299" s="118"/>
      <c r="C299" s="118"/>
      <c r="D299" s="118"/>
      <c r="E299" s="118"/>
      <c r="F299" s="551"/>
      <c r="G299" s="552"/>
      <c r="H299" s="425"/>
      <c r="I299" s="121">
        <v>0</v>
      </c>
      <c r="J299" s="120"/>
      <c r="K299" s="121">
        <v>0</v>
      </c>
      <c r="L299" s="119">
        <f t="shared" si="13"/>
        <v>0</v>
      </c>
      <c r="M299" s="119"/>
      <c r="N299" s="318"/>
      <c r="O299" s="323"/>
      <c r="Q299" s="353">
        <v>0</v>
      </c>
      <c r="R299" s="353">
        <v>0</v>
      </c>
      <c r="S299" s="353">
        <v>0</v>
      </c>
      <c r="T299" s="353">
        <v>0</v>
      </c>
      <c r="U299" s="354">
        <f t="shared" si="16"/>
        <v>0</v>
      </c>
      <c r="V299" s="38"/>
      <c r="W299" s="59"/>
    </row>
    <row r="300" spans="2:23" s="195" customFormat="1" ht="15" hidden="1" customHeight="1" x14ac:dyDescent="0.25">
      <c r="B300" s="118"/>
      <c r="C300" s="118"/>
      <c r="D300" s="118"/>
      <c r="E300" s="118"/>
      <c r="F300" s="551"/>
      <c r="G300" s="552"/>
      <c r="H300" s="425"/>
      <c r="I300" s="121">
        <v>0</v>
      </c>
      <c r="J300" s="120"/>
      <c r="K300" s="121">
        <v>0</v>
      </c>
      <c r="L300" s="119">
        <f t="shared" si="13"/>
        <v>0</v>
      </c>
      <c r="M300" s="119"/>
      <c r="N300" s="318"/>
      <c r="O300" s="323"/>
      <c r="Q300" s="353">
        <v>0</v>
      </c>
      <c r="R300" s="353">
        <v>0</v>
      </c>
      <c r="S300" s="353">
        <v>0</v>
      </c>
      <c r="T300" s="353">
        <v>0</v>
      </c>
      <c r="U300" s="354">
        <f t="shared" si="16"/>
        <v>0</v>
      </c>
      <c r="V300" s="38"/>
      <c r="W300" s="59"/>
    </row>
    <row r="301" spans="2:23" s="195" customFormat="1" ht="15" hidden="1" customHeight="1" x14ac:dyDescent="0.25">
      <c r="B301" s="118"/>
      <c r="C301" s="118"/>
      <c r="D301" s="118"/>
      <c r="E301" s="118"/>
      <c r="F301" s="326"/>
      <c r="G301" s="327"/>
      <c r="H301" s="425"/>
      <c r="I301" s="121">
        <v>0</v>
      </c>
      <c r="J301" s="120"/>
      <c r="K301" s="121">
        <v>0</v>
      </c>
      <c r="L301" s="119">
        <f t="shared" si="13"/>
        <v>0</v>
      </c>
      <c r="M301" s="119"/>
      <c r="N301" s="318"/>
      <c r="O301" s="323"/>
      <c r="Q301" s="353">
        <v>0</v>
      </c>
      <c r="R301" s="353">
        <v>0</v>
      </c>
      <c r="S301" s="353">
        <v>0</v>
      </c>
      <c r="T301" s="353">
        <v>0</v>
      </c>
      <c r="U301" s="354">
        <f t="shared" si="16"/>
        <v>0</v>
      </c>
      <c r="V301" s="38"/>
      <c r="W301" s="59"/>
    </row>
    <row r="302" spans="2:23" s="195" customFormat="1" ht="15" hidden="1" customHeight="1" x14ac:dyDescent="0.25">
      <c r="B302" s="118"/>
      <c r="C302" s="118"/>
      <c r="D302" s="118"/>
      <c r="E302" s="118"/>
      <c r="F302" s="551"/>
      <c r="G302" s="552"/>
      <c r="H302" s="425"/>
      <c r="I302" s="121">
        <v>0</v>
      </c>
      <c r="J302" s="120"/>
      <c r="K302" s="121">
        <v>0</v>
      </c>
      <c r="L302" s="119">
        <f t="shared" si="13"/>
        <v>0</v>
      </c>
      <c r="M302" s="119"/>
      <c r="N302" s="318"/>
      <c r="O302" s="323"/>
      <c r="Q302" s="353">
        <v>0</v>
      </c>
      <c r="R302" s="353">
        <v>0</v>
      </c>
      <c r="S302" s="353">
        <v>0</v>
      </c>
      <c r="T302" s="353">
        <v>0</v>
      </c>
      <c r="U302" s="354">
        <f t="shared" si="16"/>
        <v>0</v>
      </c>
      <c r="V302" s="38"/>
      <c r="W302" s="59"/>
    </row>
    <row r="303" spans="2:23" s="195" customFormat="1" ht="15" hidden="1" customHeight="1" x14ac:dyDescent="0.25">
      <c r="B303" s="118"/>
      <c r="C303" s="118"/>
      <c r="D303" s="118"/>
      <c r="E303" s="118"/>
      <c r="F303" s="326"/>
      <c r="G303" s="327"/>
      <c r="H303" s="425"/>
      <c r="I303" s="121">
        <v>0</v>
      </c>
      <c r="J303" s="120"/>
      <c r="K303" s="121">
        <v>0</v>
      </c>
      <c r="L303" s="119">
        <f t="shared" si="13"/>
        <v>0</v>
      </c>
      <c r="M303" s="119"/>
      <c r="N303" s="318"/>
      <c r="O303" s="323"/>
      <c r="Q303" s="353">
        <v>0</v>
      </c>
      <c r="R303" s="353">
        <v>0</v>
      </c>
      <c r="S303" s="353">
        <v>0</v>
      </c>
      <c r="T303" s="353">
        <v>0</v>
      </c>
      <c r="U303" s="354">
        <f t="shared" si="16"/>
        <v>0</v>
      </c>
      <c r="V303" s="38"/>
      <c r="W303" s="59"/>
    </row>
    <row r="304" spans="2:23" s="195" customFormat="1" ht="15" hidden="1" customHeight="1" x14ac:dyDescent="0.25">
      <c r="B304" s="118"/>
      <c r="C304" s="118"/>
      <c r="D304" s="118"/>
      <c r="E304" s="118"/>
      <c r="F304" s="551"/>
      <c r="G304" s="552"/>
      <c r="H304" s="425"/>
      <c r="I304" s="121">
        <v>0</v>
      </c>
      <c r="J304" s="120"/>
      <c r="K304" s="121">
        <v>0</v>
      </c>
      <c r="L304" s="119">
        <f t="shared" si="13"/>
        <v>0</v>
      </c>
      <c r="M304" s="119"/>
      <c r="N304" s="318"/>
      <c r="O304" s="323"/>
      <c r="Q304" s="353">
        <v>0</v>
      </c>
      <c r="R304" s="353">
        <v>0</v>
      </c>
      <c r="S304" s="353">
        <v>0</v>
      </c>
      <c r="T304" s="353">
        <v>0</v>
      </c>
      <c r="U304" s="354">
        <f t="shared" si="16"/>
        <v>0</v>
      </c>
      <c r="V304" s="38"/>
      <c r="W304" s="59"/>
    </row>
    <row r="305" spans="2:24" s="195" customFormat="1" ht="15" hidden="1" customHeight="1" x14ac:dyDescent="0.25">
      <c r="B305" s="118"/>
      <c r="C305" s="118"/>
      <c r="D305" s="118"/>
      <c r="E305" s="118"/>
      <c r="F305" s="328"/>
      <c r="G305" s="329"/>
      <c r="H305" s="425"/>
      <c r="I305" s="121">
        <v>0</v>
      </c>
      <c r="J305" s="120"/>
      <c r="K305" s="121">
        <v>0</v>
      </c>
      <c r="L305" s="119">
        <f t="shared" si="13"/>
        <v>0</v>
      </c>
      <c r="M305" s="119"/>
      <c r="N305" s="318"/>
      <c r="O305" s="323"/>
      <c r="Q305" s="353">
        <v>0</v>
      </c>
      <c r="R305" s="353">
        <v>0</v>
      </c>
      <c r="S305" s="353">
        <v>0</v>
      </c>
      <c r="T305" s="353">
        <v>0</v>
      </c>
      <c r="U305" s="354">
        <f t="shared" si="16"/>
        <v>0</v>
      </c>
      <c r="V305" s="38"/>
      <c r="W305" s="59"/>
    </row>
    <row r="306" spans="2:24" s="195" customFormat="1" ht="15" hidden="1" customHeight="1" x14ac:dyDescent="0.25">
      <c r="B306" s="118"/>
      <c r="C306" s="118"/>
      <c r="D306" s="118"/>
      <c r="E306" s="118"/>
      <c r="F306" s="551"/>
      <c r="G306" s="552"/>
      <c r="H306" s="425"/>
      <c r="I306" s="121">
        <v>0</v>
      </c>
      <c r="J306" s="120"/>
      <c r="K306" s="121">
        <v>0</v>
      </c>
      <c r="L306" s="119">
        <f t="shared" si="13"/>
        <v>0</v>
      </c>
      <c r="M306" s="119"/>
      <c r="N306" s="318"/>
      <c r="O306" s="323"/>
      <c r="Q306" s="353">
        <v>0</v>
      </c>
      <c r="R306" s="353">
        <v>0</v>
      </c>
      <c r="S306" s="353">
        <v>0</v>
      </c>
      <c r="T306" s="353">
        <v>0</v>
      </c>
      <c r="U306" s="354">
        <f t="shared" si="16"/>
        <v>0</v>
      </c>
      <c r="V306" s="38"/>
      <c r="W306" s="59"/>
    </row>
    <row r="307" spans="2:24" s="195" customFormat="1" ht="15" hidden="1" customHeight="1" x14ac:dyDescent="0.25">
      <c r="B307" s="118"/>
      <c r="C307" s="118"/>
      <c r="D307" s="118"/>
      <c r="E307" s="118"/>
      <c r="F307" s="328"/>
      <c r="G307" s="329"/>
      <c r="H307" s="425"/>
      <c r="I307" s="121">
        <v>0</v>
      </c>
      <c r="J307" s="120"/>
      <c r="K307" s="121">
        <v>0</v>
      </c>
      <c r="L307" s="119">
        <f t="shared" si="13"/>
        <v>0</v>
      </c>
      <c r="M307" s="119"/>
      <c r="N307" s="318"/>
      <c r="O307" s="323"/>
      <c r="Q307" s="353">
        <v>0</v>
      </c>
      <c r="R307" s="353">
        <v>0</v>
      </c>
      <c r="S307" s="353">
        <v>0</v>
      </c>
      <c r="T307" s="353">
        <v>0</v>
      </c>
      <c r="U307" s="354">
        <f t="shared" si="16"/>
        <v>0</v>
      </c>
      <c r="V307" s="38"/>
      <c r="W307" s="59"/>
    </row>
    <row r="308" spans="2:24" s="195" customFormat="1" ht="15" hidden="1" customHeight="1" x14ac:dyDescent="0.25">
      <c r="B308" s="118"/>
      <c r="C308" s="118"/>
      <c r="D308" s="118"/>
      <c r="E308" s="118"/>
      <c r="F308" s="551"/>
      <c r="G308" s="552"/>
      <c r="H308" s="425"/>
      <c r="I308" s="121">
        <v>0</v>
      </c>
      <c r="J308" s="120"/>
      <c r="K308" s="121">
        <v>0</v>
      </c>
      <c r="L308" s="119">
        <f t="shared" si="13"/>
        <v>0</v>
      </c>
      <c r="M308" s="119"/>
      <c r="N308" s="318"/>
      <c r="O308" s="323"/>
      <c r="Q308" s="353">
        <v>0</v>
      </c>
      <c r="R308" s="353">
        <v>0</v>
      </c>
      <c r="S308" s="353">
        <v>0</v>
      </c>
      <c r="T308" s="353">
        <v>0</v>
      </c>
      <c r="U308" s="354">
        <f t="shared" si="16"/>
        <v>0</v>
      </c>
      <c r="V308" s="38"/>
      <c r="W308" s="59"/>
    </row>
    <row r="309" spans="2:24" s="195" customFormat="1" ht="15" hidden="1" customHeight="1" x14ac:dyDescent="0.25">
      <c r="B309" s="118"/>
      <c r="C309" s="118"/>
      <c r="D309" s="118"/>
      <c r="E309" s="118"/>
      <c r="F309" s="328"/>
      <c r="G309" s="329"/>
      <c r="H309" s="425"/>
      <c r="I309" s="121">
        <v>0</v>
      </c>
      <c r="J309" s="120"/>
      <c r="K309" s="121">
        <v>0</v>
      </c>
      <c r="L309" s="119">
        <f t="shared" si="13"/>
        <v>0</v>
      </c>
      <c r="M309" s="119"/>
      <c r="N309" s="318"/>
      <c r="O309" s="323"/>
      <c r="Q309" s="353">
        <v>0</v>
      </c>
      <c r="R309" s="353">
        <v>0</v>
      </c>
      <c r="S309" s="353">
        <v>0</v>
      </c>
      <c r="T309" s="353">
        <v>0</v>
      </c>
      <c r="U309" s="354">
        <f t="shared" si="16"/>
        <v>0</v>
      </c>
      <c r="V309" s="38"/>
      <c r="W309" s="59"/>
      <c r="X309" s="124"/>
    </row>
    <row r="310" spans="2:24" s="124" customFormat="1" ht="13.15" customHeight="1" x14ac:dyDescent="0.25">
      <c r="B310" s="122" t="s">
        <v>95</v>
      </c>
      <c r="C310" s="123"/>
      <c r="D310" s="123"/>
      <c r="E310" s="123"/>
      <c r="F310" s="123"/>
      <c r="G310" s="123"/>
      <c r="H310" s="426"/>
      <c r="I310" s="123"/>
      <c r="N310" s="319"/>
      <c r="O310" s="324"/>
      <c r="P310" s="125"/>
      <c r="Q310" s="406"/>
      <c r="R310" s="195"/>
      <c r="S310" s="195"/>
      <c r="T310" s="113"/>
      <c r="U310" s="195"/>
    </row>
    <row r="311" spans="2:24" s="124" customFormat="1" ht="15" customHeight="1" x14ac:dyDescent="0.25">
      <c r="B311" s="123"/>
      <c r="C311" s="123"/>
      <c r="D311" s="123"/>
      <c r="E311" s="123"/>
      <c r="F311" s="123"/>
      <c r="G311" s="123"/>
      <c r="H311" s="126" t="s">
        <v>96</v>
      </c>
      <c r="I311" s="423">
        <f>SUM(I262:I309)</f>
        <v>0</v>
      </c>
      <c r="J311" s="127"/>
      <c r="K311" s="128" t="s">
        <v>97</v>
      </c>
      <c r="L311" s="422">
        <f>SUM(L262:L309)</f>
        <v>0</v>
      </c>
      <c r="M311" s="422"/>
      <c r="N311" s="320"/>
      <c r="O311" s="325"/>
      <c r="P311" s="129"/>
      <c r="Q311" s="407">
        <f>SUM(Q262:Q309)</f>
        <v>0</v>
      </c>
      <c r="R311" s="407">
        <f t="shared" ref="R311:U311" si="17">SUM(R262:R309)</f>
        <v>0</v>
      </c>
      <c r="S311" s="407">
        <f t="shared" si="17"/>
        <v>0</v>
      </c>
      <c r="T311" s="407">
        <f t="shared" si="17"/>
        <v>145</v>
      </c>
      <c r="U311" s="407">
        <f t="shared" si="17"/>
        <v>-145</v>
      </c>
    </row>
    <row r="312" spans="2:24" s="124" customFormat="1" ht="20.100000000000001" customHeight="1" x14ac:dyDescent="0.25">
      <c r="B312" s="123"/>
      <c r="C312" s="123"/>
      <c r="D312" s="123"/>
      <c r="E312" s="123"/>
      <c r="F312" s="123"/>
      <c r="G312" s="123"/>
      <c r="H312" s="123"/>
      <c r="I312" s="123"/>
      <c r="N312" s="319"/>
      <c r="O312" s="324"/>
      <c r="P312" s="130"/>
      <c r="Q312" s="195"/>
      <c r="R312" s="195"/>
      <c r="S312" s="195"/>
      <c r="T312" s="113"/>
      <c r="U312" s="195"/>
    </row>
    <row r="313" spans="2:24" s="124" customFormat="1" ht="15" customHeight="1" x14ac:dyDescent="0.25">
      <c r="B313" s="123"/>
      <c r="C313" s="123"/>
      <c r="D313" s="123"/>
      <c r="E313" s="123"/>
      <c r="F313" s="123"/>
      <c r="G313" s="123"/>
      <c r="H313" s="123"/>
      <c r="I313" s="123"/>
      <c r="J313" s="131"/>
      <c r="K313" s="128" t="s">
        <v>98</v>
      </c>
      <c r="L313" s="422">
        <f>I311+L311</f>
        <v>0</v>
      </c>
      <c r="M313" s="422"/>
      <c r="N313" s="319"/>
      <c r="O313" s="324"/>
      <c r="Q313" s="195"/>
      <c r="R313" s="195"/>
      <c r="S313" s="195"/>
      <c r="T313" s="113"/>
      <c r="U313" s="195"/>
      <c r="V313" s="195"/>
      <c r="W313" s="195"/>
      <c r="X313" s="195"/>
    </row>
    <row r="314" spans="2:24" s="195" customFormat="1" x14ac:dyDescent="0.2">
      <c r="N314" s="319"/>
      <c r="O314" s="324"/>
      <c r="P314" s="112"/>
      <c r="Q314" s="39"/>
      <c r="R314" s="39"/>
      <c r="S314" s="39"/>
      <c r="T314" s="39"/>
      <c r="U314" s="39"/>
      <c r="V314" s="39"/>
      <c r="W314" s="39"/>
      <c r="X314" s="39"/>
    </row>
    <row r="315" spans="2:24" x14ac:dyDescent="0.25">
      <c r="O315" s="324"/>
    </row>
    <row r="316" spans="2:24" x14ac:dyDescent="0.25">
      <c r="O316" s="324"/>
    </row>
  </sheetData>
  <mergeCells count="248">
    <mergeCell ref="M260:M261"/>
    <mergeCell ref="D2:E2"/>
    <mergeCell ref="D3:E3"/>
    <mergeCell ref="B66:I66"/>
    <mergeCell ref="B67:I67"/>
    <mergeCell ref="B68:I68"/>
    <mergeCell ref="B69:I69"/>
    <mergeCell ref="B5:I5"/>
    <mergeCell ref="B257:L257"/>
    <mergeCell ref="B258:L258"/>
    <mergeCell ref="B127:C127"/>
    <mergeCell ref="B128:K128"/>
    <mergeCell ref="B129:K129"/>
    <mergeCell ref="D246:F246"/>
    <mergeCell ref="D240:F240"/>
    <mergeCell ref="D234:F234"/>
    <mergeCell ref="D182:F182"/>
    <mergeCell ref="C130:C131"/>
    <mergeCell ref="D131:F131"/>
    <mergeCell ref="D132:F132"/>
    <mergeCell ref="D133:F133"/>
    <mergeCell ref="D134:F134"/>
    <mergeCell ref="D135:F135"/>
    <mergeCell ref="D148:F148"/>
    <mergeCell ref="D149:F149"/>
    <mergeCell ref="F286:G286"/>
    <mergeCell ref="F287:G287"/>
    <mergeCell ref="F288:G288"/>
    <mergeCell ref="F289:G289"/>
    <mergeCell ref="F290:G290"/>
    <mergeCell ref="F291:G291"/>
    <mergeCell ref="F280:G280"/>
    <mergeCell ref="F281:G281"/>
    <mergeCell ref="F282:G282"/>
    <mergeCell ref="F283:G283"/>
    <mergeCell ref="F284:G284"/>
    <mergeCell ref="F285:G285"/>
    <mergeCell ref="F304:G304"/>
    <mergeCell ref="F306:G306"/>
    <mergeCell ref="F308:G308"/>
    <mergeCell ref="F298:G298"/>
    <mergeCell ref="F299:G299"/>
    <mergeCell ref="F300:G300"/>
    <mergeCell ref="F302:G302"/>
    <mergeCell ref="F292:G292"/>
    <mergeCell ref="F293:G293"/>
    <mergeCell ref="F294:G294"/>
    <mergeCell ref="F295:G295"/>
    <mergeCell ref="F296:G296"/>
    <mergeCell ref="F297:G297"/>
    <mergeCell ref="F274:G274"/>
    <mergeCell ref="F275:G275"/>
    <mergeCell ref="F276:G276"/>
    <mergeCell ref="F277:G277"/>
    <mergeCell ref="F278:G278"/>
    <mergeCell ref="F279:G279"/>
    <mergeCell ref="F268:G268"/>
    <mergeCell ref="F269:G269"/>
    <mergeCell ref="F270:G270"/>
    <mergeCell ref="F271:G271"/>
    <mergeCell ref="F272:G272"/>
    <mergeCell ref="F273:G273"/>
    <mergeCell ref="J259:L259"/>
    <mergeCell ref="F262:G262"/>
    <mergeCell ref="F263:G263"/>
    <mergeCell ref="F264:G264"/>
    <mergeCell ref="F265:G265"/>
    <mergeCell ref="F266:G266"/>
    <mergeCell ref="F267:G267"/>
    <mergeCell ref="J260:J261"/>
    <mergeCell ref="K260:K261"/>
    <mergeCell ref="L260:L261"/>
    <mergeCell ref="D260:E260"/>
    <mergeCell ref="F261:G261"/>
    <mergeCell ref="F260:G260"/>
    <mergeCell ref="H260:H261"/>
    <mergeCell ref="I260:I261"/>
    <mergeCell ref="D249:F249"/>
    <mergeCell ref="D250:F250"/>
    <mergeCell ref="C259:G259"/>
    <mergeCell ref="H259:I259"/>
    <mergeCell ref="D222:F222"/>
    <mergeCell ref="D248:F248"/>
    <mergeCell ref="D243:F243"/>
    <mergeCell ref="D244:F244"/>
    <mergeCell ref="D245:F245"/>
    <mergeCell ref="D227:F227"/>
    <mergeCell ref="D228:F228"/>
    <mergeCell ref="D229:F229"/>
    <mergeCell ref="D230:F230"/>
    <mergeCell ref="D231:F231"/>
    <mergeCell ref="D241:F241"/>
    <mergeCell ref="D242:F242"/>
    <mergeCell ref="D237:F237"/>
    <mergeCell ref="D238:F238"/>
    <mergeCell ref="D239:F239"/>
    <mergeCell ref="D225:F225"/>
    <mergeCell ref="D226:F226"/>
    <mergeCell ref="D235:F235"/>
    <mergeCell ref="D236:F236"/>
    <mergeCell ref="D247:F247"/>
    <mergeCell ref="D185:F185"/>
    <mergeCell ref="D232:F232"/>
    <mergeCell ref="D233:F233"/>
    <mergeCell ref="D202:F202"/>
    <mergeCell ref="D203:F203"/>
    <mergeCell ref="D204:F204"/>
    <mergeCell ref="D205:F205"/>
    <mergeCell ref="D206:F206"/>
    <mergeCell ref="D207:F207"/>
    <mergeCell ref="D208:F208"/>
    <mergeCell ref="D209:F209"/>
    <mergeCell ref="D210:F210"/>
    <mergeCell ref="D211:F211"/>
    <mergeCell ref="D212:F212"/>
    <mergeCell ref="D213:F213"/>
    <mergeCell ref="D201:F201"/>
    <mergeCell ref="D214:F214"/>
    <mergeCell ref="D215:F215"/>
    <mergeCell ref="D216:F216"/>
    <mergeCell ref="D217:F217"/>
    <mergeCell ref="D218:F218"/>
    <mergeCell ref="D219:F219"/>
    <mergeCell ref="D220:F220"/>
    <mergeCell ref="D221:F221"/>
    <mergeCell ref="D183:F183"/>
    <mergeCell ref="D184:F184"/>
    <mergeCell ref="D158:F158"/>
    <mergeCell ref="D159:F159"/>
    <mergeCell ref="D179:F179"/>
    <mergeCell ref="U178:V178"/>
    <mergeCell ref="D180:F180"/>
    <mergeCell ref="U179:V179"/>
    <mergeCell ref="D181:F181"/>
    <mergeCell ref="D166:F166"/>
    <mergeCell ref="D167:F167"/>
    <mergeCell ref="D168:F168"/>
    <mergeCell ref="D169:F169"/>
    <mergeCell ref="B176:I176"/>
    <mergeCell ref="B178:H178"/>
    <mergeCell ref="D160:F160"/>
    <mergeCell ref="D161:F161"/>
    <mergeCell ref="D162:F162"/>
    <mergeCell ref="D163:F163"/>
    <mergeCell ref="D164:F164"/>
    <mergeCell ref="D165:F165"/>
    <mergeCell ref="D155:F155"/>
    <mergeCell ref="D156:F156"/>
    <mergeCell ref="D157:F157"/>
    <mergeCell ref="D142:F142"/>
    <mergeCell ref="D143:F143"/>
    <mergeCell ref="D144:F144"/>
    <mergeCell ref="D145:F145"/>
    <mergeCell ref="B177:I177"/>
    <mergeCell ref="W127:X127"/>
    <mergeCell ref="D136:F136"/>
    <mergeCell ref="D137:F137"/>
    <mergeCell ref="D138:F138"/>
    <mergeCell ref="D139:F139"/>
    <mergeCell ref="D140:F140"/>
    <mergeCell ref="D141:F141"/>
    <mergeCell ref="D151:F151"/>
    <mergeCell ref="D152:F152"/>
    <mergeCell ref="D153:F153"/>
    <mergeCell ref="D146:F146"/>
    <mergeCell ref="D147:F147"/>
    <mergeCell ref="D154:F154"/>
    <mergeCell ref="D150:F150"/>
    <mergeCell ref="Q260:Q261"/>
    <mergeCell ref="R260:R261"/>
    <mergeCell ref="S260:S261"/>
    <mergeCell ref="T260:T261"/>
    <mergeCell ref="U260:U261"/>
    <mergeCell ref="V260:V261"/>
    <mergeCell ref="W260:W261"/>
    <mergeCell ref="D186:F186"/>
    <mergeCell ref="D187:F187"/>
    <mergeCell ref="D188:F188"/>
    <mergeCell ref="D189:F189"/>
    <mergeCell ref="D190:F190"/>
    <mergeCell ref="D191:F191"/>
    <mergeCell ref="D192:F192"/>
    <mergeCell ref="D193:F193"/>
    <mergeCell ref="D194:F194"/>
    <mergeCell ref="D195:F195"/>
    <mergeCell ref="D196:F196"/>
    <mergeCell ref="D197:F197"/>
    <mergeCell ref="D198:F198"/>
    <mergeCell ref="D199:F199"/>
    <mergeCell ref="D200:F200"/>
    <mergeCell ref="D223:F223"/>
    <mergeCell ref="D224:F224"/>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101:F101"/>
    <mergeCell ref="E102:F102"/>
    <mergeCell ref="E103:F103"/>
    <mergeCell ref="E104:F104"/>
    <mergeCell ref="E105:F105"/>
    <mergeCell ref="E88:F88"/>
    <mergeCell ref="E89:F89"/>
    <mergeCell ref="E90:F90"/>
    <mergeCell ref="E91:F91"/>
    <mergeCell ref="E92:F92"/>
    <mergeCell ref="E93:F93"/>
    <mergeCell ref="E94:F94"/>
    <mergeCell ref="E95:F95"/>
    <mergeCell ref="E96:F96"/>
    <mergeCell ref="Q5:U5"/>
    <mergeCell ref="Q66:U66"/>
    <mergeCell ref="Q127:U127"/>
    <mergeCell ref="Q176:V176"/>
    <mergeCell ref="Q255:W255"/>
    <mergeCell ref="E115:F115"/>
    <mergeCell ref="E116:F116"/>
    <mergeCell ref="E117:F117"/>
    <mergeCell ref="E118:F118"/>
    <mergeCell ref="E119:F119"/>
    <mergeCell ref="E120:F120"/>
    <mergeCell ref="E106:F106"/>
    <mergeCell ref="E107:F107"/>
    <mergeCell ref="E108:F108"/>
    <mergeCell ref="E109:F109"/>
    <mergeCell ref="E110:F110"/>
    <mergeCell ref="E111:F111"/>
    <mergeCell ref="E112:F112"/>
    <mergeCell ref="E113:F113"/>
    <mergeCell ref="E114:F114"/>
    <mergeCell ref="E97:F97"/>
    <mergeCell ref="E98:F98"/>
    <mergeCell ref="E99:F99"/>
    <mergeCell ref="E100:F100"/>
  </mergeCells>
  <conditionalFormatting sqref="B10:B27">
    <cfRule type="expression" dxfId="111" priority="168">
      <formula>MOD(ROW(),2)=0</formula>
    </cfRule>
  </conditionalFormatting>
  <conditionalFormatting sqref="B10:I27">
    <cfRule type="expression" dxfId="110" priority="167">
      <formula>MOD(ROW(),2)=0</formula>
    </cfRule>
  </conditionalFormatting>
  <conditionalFormatting sqref="B71:B88">
    <cfRule type="expression" dxfId="109" priority="166">
      <formula>MOD(ROW(),2)=0</formula>
    </cfRule>
  </conditionalFormatting>
  <conditionalFormatting sqref="B71:E72 B73:D88 G71:I88">
    <cfRule type="expression" dxfId="108" priority="165">
      <formula>MOD(ROW(),2)=0</formula>
    </cfRule>
  </conditionalFormatting>
  <conditionalFormatting sqref="B168:B169">
    <cfRule type="expression" dxfId="107" priority="145">
      <formula>MOD(ROW(),2)=0</formula>
    </cfRule>
  </conditionalFormatting>
  <conditionalFormatting sqref="P132:P169">
    <cfRule type="cellIs" dxfId="106" priority="159" operator="notEqual">
      <formula>H132</formula>
    </cfRule>
  </conditionalFormatting>
  <conditionalFormatting sqref="J132:J169">
    <cfRule type="expression" dxfId="105" priority="164">
      <formula>MOD(ROW(),2)=0</formula>
    </cfRule>
  </conditionalFormatting>
  <conditionalFormatting sqref="G132:G169">
    <cfRule type="expression" dxfId="104" priority="163">
      <formula>MOD(ROW(),2)=0</formula>
    </cfRule>
  </conditionalFormatting>
  <conditionalFormatting sqref="D135:E135 G132:G169">
    <cfRule type="expression" dxfId="103" priority="162">
      <formula>MOD(ROW(),2)=0</formula>
    </cfRule>
  </conditionalFormatting>
  <conditionalFormatting sqref="H132:H169">
    <cfRule type="expression" dxfId="102" priority="161">
      <formula>MOD(ROW(),2)=0</formula>
    </cfRule>
  </conditionalFormatting>
  <conditionalFormatting sqref="C132:C169">
    <cfRule type="expression" dxfId="101" priority="160">
      <formula>MOD(ROW(),2)=0</formula>
    </cfRule>
  </conditionalFormatting>
  <conditionalFormatting sqref="K132:K169">
    <cfRule type="expression" dxfId="100" priority="157">
      <formula>MOD(ROW(),2)=0</formula>
    </cfRule>
  </conditionalFormatting>
  <conditionalFormatting sqref="I132:I169">
    <cfRule type="expression" dxfId="99" priority="156">
      <formula>MOD(ROW(),2)=0</formula>
    </cfRule>
  </conditionalFormatting>
  <conditionalFormatting sqref="B132:B135">
    <cfRule type="expression" dxfId="98" priority="154">
      <formula>MOD(ROW(),2)=0</formula>
    </cfRule>
  </conditionalFormatting>
  <conditionalFormatting sqref="B136:B139">
    <cfRule type="expression" dxfId="97" priority="153">
      <formula>MOD(ROW(),2)=0</formula>
    </cfRule>
  </conditionalFormatting>
  <conditionalFormatting sqref="B140:B143">
    <cfRule type="expression" dxfId="96" priority="152">
      <formula>MOD(ROW(),2)=0</formula>
    </cfRule>
  </conditionalFormatting>
  <conditionalFormatting sqref="B144:B147">
    <cfRule type="expression" dxfId="95" priority="151">
      <formula>MOD(ROW(),2)=0</formula>
    </cfRule>
  </conditionalFormatting>
  <conditionalFormatting sqref="B148:B151">
    <cfRule type="expression" dxfId="94" priority="150">
      <formula>MOD(ROW(),2)=0</formula>
    </cfRule>
  </conditionalFormatting>
  <conditionalFormatting sqref="B152:B155">
    <cfRule type="expression" dxfId="93" priority="149">
      <formula>MOD(ROW(),2)=0</formula>
    </cfRule>
  </conditionalFormatting>
  <conditionalFormatting sqref="B156:B159">
    <cfRule type="expression" dxfId="92" priority="148">
      <formula>MOD(ROW(),2)=0</formula>
    </cfRule>
  </conditionalFormatting>
  <conditionalFormatting sqref="B160:B163">
    <cfRule type="expression" dxfId="91" priority="147">
      <formula>MOD(ROW(),2)=0</formula>
    </cfRule>
  </conditionalFormatting>
  <conditionalFormatting sqref="B164:B167">
    <cfRule type="expression" dxfId="90" priority="146">
      <formula>MOD(ROW(),2)=0</formula>
    </cfRule>
  </conditionalFormatting>
  <conditionalFormatting sqref="D136:E139">
    <cfRule type="expression" dxfId="89" priority="144">
      <formula>MOD(ROW(),2)=0</formula>
    </cfRule>
  </conditionalFormatting>
  <conditionalFormatting sqref="D140:E143">
    <cfRule type="expression" dxfId="88" priority="143">
      <formula>MOD(ROW(),2)=0</formula>
    </cfRule>
  </conditionalFormatting>
  <conditionalFormatting sqref="D144:E147">
    <cfRule type="expression" dxfId="87" priority="142">
      <formula>MOD(ROW(),2)=0</formula>
    </cfRule>
  </conditionalFormatting>
  <conditionalFormatting sqref="D148:E151">
    <cfRule type="expression" dxfId="86" priority="141">
      <formula>MOD(ROW(),2)=0</formula>
    </cfRule>
  </conditionalFormatting>
  <conditionalFormatting sqref="D152:E155">
    <cfRule type="expression" dxfId="85" priority="140">
      <formula>MOD(ROW(),2)=0</formula>
    </cfRule>
  </conditionalFormatting>
  <conditionalFormatting sqref="D156:E159">
    <cfRule type="expression" dxfId="84" priority="139">
      <formula>MOD(ROW(),2)=0</formula>
    </cfRule>
  </conditionalFormatting>
  <conditionalFormatting sqref="D160:E163">
    <cfRule type="expression" dxfId="83" priority="138">
      <formula>MOD(ROW(),2)=0</formula>
    </cfRule>
  </conditionalFormatting>
  <conditionalFormatting sqref="D164:E165">
    <cfRule type="expression" dxfId="82" priority="137">
      <formula>MOD(ROW(),2)=0</formula>
    </cfRule>
  </conditionalFormatting>
  <conditionalFormatting sqref="D166:E169">
    <cfRule type="expression" dxfId="81" priority="136">
      <formula>MOD(ROW(),2)=0</formula>
    </cfRule>
  </conditionalFormatting>
  <conditionalFormatting sqref="D132:E134">
    <cfRule type="expression" dxfId="80" priority="135">
      <formula>MOD(ROW(),2)=0</formula>
    </cfRule>
  </conditionalFormatting>
  <conditionalFormatting sqref="Q132:Q169">
    <cfRule type="cellIs" dxfId="79" priority="133" operator="notEqual">
      <formula>I132</formula>
    </cfRule>
  </conditionalFormatting>
  <conditionalFormatting sqref="R132:R169">
    <cfRule type="cellIs" dxfId="78" priority="134" operator="notEqual">
      <formula>#REF!</formula>
    </cfRule>
  </conditionalFormatting>
  <conditionalFormatting sqref="B180:E185 G180:H232 B186:C232">
    <cfRule type="expression" dxfId="77" priority="132">
      <formula>MOD(ROW(),2)=0</formula>
    </cfRule>
  </conditionalFormatting>
  <conditionalFormatting sqref="B245:E250 G245:H250">
    <cfRule type="expression" dxfId="76" priority="129">
      <formula>MOD(ROW(),2)=0</formula>
    </cfRule>
  </conditionalFormatting>
  <conditionalFormatting sqref="B238:E238 G233:H238 B233:C237">
    <cfRule type="expression" dxfId="75" priority="131">
      <formula>MOD(ROW(),2)=0</formula>
    </cfRule>
  </conditionalFormatting>
  <conditionalFormatting sqref="B239:E244 G239:H244">
    <cfRule type="expression" dxfId="74" priority="130">
      <formula>MOD(ROW(),2)=0</formula>
    </cfRule>
  </conditionalFormatting>
  <conditionalFormatting sqref="I180:I250">
    <cfRule type="expression" dxfId="73" priority="128">
      <formula>MOD(ROW(),2)=0</formula>
    </cfRule>
  </conditionalFormatting>
  <conditionalFormatting sqref="B262:C285 H262:M262 L263:M309 H263:K283 H284:H285 J284:J285 I284:I309 K284:K309">
    <cfRule type="expression" dxfId="72" priority="124">
      <formula>MOD(ROW(),2)=0</formula>
    </cfRule>
  </conditionalFormatting>
  <conditionalFormatting sqref="B286:C295 H286:H295 J286:J295">
    <cfRule type="expression" dxfId="71" priority="123">
      <formula>MOD(ROW(),2)=0</formula>
    </cfRule>
  </conditionalFormatting>
  <conditionalFormatting sqref="B296:C303 H296:H303 J296:J303">
    <cfRule type="expression" dxfId="70" priority="122">
      <formula>MOD(ROW(),2)=0</formula>
    </cfRule>
  </conditionalFormatting>
  <conditionalFormatting sqref="B304:C309 H304:H309 J304:J309">
    <cfRule type="expression" dxfId="69" priority="121">
      <formula>MOD(ROW(),2)=0</formula>
    </cfRule>
  </conditionalFormatting>
  <conditionalFormatting sqref="D262:F263 D264:E285">
    <cfRule type="expression" dxfId="68" priority="116">
      <formula>MOD(ROW(),2)=0</formula>
    </cfRule>
  </conditionalFormatting>
  <conditionalFormatting sqref="D286:E295">
    <cfRule type="expression" dxfId="67" priority="115">
      <formula>MOD(ROW(),2)=0</formula>
    </cfRule>
  </conditionalFormatting>
  <conditionalFormatting sqref="D296:E303">
    <cfRule type="expression" dxfId="66" priority="114">
      <formula>MOD(ROW(),2)=0</formula>
    </cfRule>
  </conditionalFormatting>
  <conditionalFormatting sqref="D305:F305 D304:E304 D306:E309">
    <cfRule type="expression" dxfId="65" priority="113">
      <formula>MOD(ROW(),2)=0</formula>
    </cfRule>
  </conditionalFormatting>
  <conditionalFormatting sqref="F309">
    <cfRule type="expression" dxfId="64" priority="66">
      <formula>MOD(ROW(),2)=0</formula>
    </cfRule>
  </conditionalFormatting>
  <conditionalFormatting sqref="F306">
    <cfRule type="expression" dxfId="63" priority="65">
      <formula>MOD(ROW(),2)=0</formula>
    </cfRule>
  </conditionalFormatting>
  <conditionalFormatting sqref="F308">
    <cfRule type="expression" dxfId="62" priority="63">
      <formula>MOD(ROW(),2)=0</formula>
    </cfRule>
  </conditionalFormatting>
  <conditionalFormatting sqref="F264:F265">
    <cfRule type="expression" dxfId="61" priority="111">
      <formula>MOD(ROW(),2)=0</formula>
    </cfRule>
  </conditionalFormatting>
  <conditionalFormatting sqref="F266:F267">
    <cfRule type="expression" dxfId="60" priority="108">
      <formula>MOD(ROW(),2)=0</formula>
    </cfRule>
  </conditionalFormatting>
  <conditionalFormatting sqref="F268:F269">
    <cfRule type="expression" dxfId="59" priority="107">
      <formula>MOD(ROW(),2)=0</formula>
    </cfRule>
  </conditionalFormatting>
  <conditionalFormatting sqref="F270:F271">
    <cfRule type="expression" dxfId="58" priority="102">
      <formula>MOD(ROW(),2)=0</formula>
    </cfRule>
  </conditionalFormatting>
  <conditionalFormatting sqref="F272:F273">
    <cfRule type="expression" dxfId="57" priority="101">
      <formula>MOD(ROW(),2)=0</formula>
    </cfRule>
  </conditionalFormatting>
  <conditionalFormatting sqref="F274:F275">
    <cfRule type="expression" dxfId="56" priority="100">
      <formula>MOD(ROW(),2)=0</formula>
    </cfRule>
  </conditionalFormatting>
  <conditionalFormatting sqref="F276:F277">
    <cfRule type="expression" dxfId="55" priority="99">
      <formula>MOD(ROW(),2)=0</formula>
    </cfRule>
  </conditionalFormatting>
  <conditionalFormatting sqref="F304">
    <cfRule type="expression" dxfId="54" priority="70">
      <formula>MOD(ROW(),2)=0</formula>
    </cfRule>
  </conditionalFormatting>
  <conditionalFormatting sqref="F307">
    <cfRule type="expression" dxfId="53" priority="68">
      <formula>MOD(ROW(),2)=0</formula>
    </cfRule>
  </conditionalFormatting>
  <conditionalFormatting sqref="F278:F279">
    <cfRule type="expression" dxfId="52" priority="90">
      <formula>MOD(ROW(),2)=0</formula>
    </cfRule>
  </conditionalFormatting>
  <conditionalFormatting sqref="F280:F281">
    <cfRule type="expression" dxfId="51" priority="89">
      <formula>MOD(ROW(),2)=0</formula>
    </cfRule>
  </conditionalFormatting>
  <conditionalFormatting sqref="F282:F283">
    <cfRule type="expression" dxfId="50" priority="88">
      <formula>MOD(ROW(),2)=0</formula>
    </cfRule>
  </conditionalFormatting>
  <conditionalFormatting sqref="F284:F285">
    <cfRule type="expression" dxfId="49" priority="87">
      <formula>MOD(ROW(),2)=0</formula>
    </cfRule>
  </conditionalFormatting>
  <conditionalFormatting sqref="F286:F287">
    <cfRule type="expression" dxfId="48" priority="86">
      <formula>MOD(ROW(),2)=0</formula>
    </cfRule>
  </conditionalFormatting>
  <conditionalFormatting sqref="F288:F289">
    <cfRule type="expression" dxfId="47" priority="85">
      <formula>MOD(ROW(),2)=0</formula>
    </cfRule>
  </conditionalFormatting>
  <conditionalFormatting sqref="F290:F291">
    <cfRule type="expression" dxfId="46" priority="84">
      <formula>MOD(ROW(),2)=0</formula>
    </cfRule>
  </conditionalFormatting>
  <conditionalFormatting sqref="F292:F293">
    <cfRule type="expression" dxfId="45" priority="83">
      <formula>MOD(ROW(),2)=0</formula>
    </cfRule>
  </conditionalFormatting>
  <conditionalFormatting sqref="F294:F295">
    <cfRule type="expression" dxfId="44" priority="77">
      <formula>MOD(ROW(),2)=0</formula>
    </cfRule>
  </conditionalFormatting>
  <conditionalFormatting sqref="F296:F297">
    <cfRule type="expression" dxfId="43" priority="76">
      <formula>MOD(ROW(),2)=0</formula>
    </cfRule>
  </conditionalFormatting>
  <conditionalFormatting sqref="F298:F299">
    <cfRule type="expression" dxfId="42" priority="75">
      <formula>MOD(ROW(),2)=0</formula>
    </cfRule>
  </conditionalFormatting>
  <conditionalFormatting sqref="F300:F301">
    <cfRule type="expression" dxfId="41" priority="74">
      <formula>MOD(ROW(),2)=0</formula>
    </cfRule>
  </conditionalFormatting>
  <conditionalFormatting sqref="F303">
    <cfRule type="expression" dxfId="40" priority="73">
      <formula>MOD(ROW(),2)=0</formula>
    </cfRule>
  </conditionalFormatting>
  <conditionalFormatting sqref="F302">
    <cfRule type="expression" dxfId="39" priority="72">
      <formula>MOD(ROW(),2)=0</formula>
    </cfRule>
  </conditionalFormatting>
  <conditionalFormatting sqref="D186:E191">
    <cfRule type="expression" dxfId="38" priority="62">
      <formula>MOD(ROW(),2)=0</formula>
    </cfRule>
  </conditionalFormatting>
  <conditionalFormatting sqref="D192:E197">
    <cfRule type="expression" dxfId="37" priority="61">
      <formula>MOD(ROW(),2)=0</formula>
    </cfRule>
  </conditionalFormatting>
  <conditionalFormatting sqref="D198:E203">
    <cfRule type="expression" dxfId="36" priority="60">
      <formula>MOD(ROW(),2)=0</formula>
    </cfRule>
  </conditionalFormatting>
  <conditionalFormatting sqref="D204:E209">
    <cfRule type="expression" dxfId="35" priority="59">
      <formula>MOD(ROW(),2)=0</formula>
    </cfRule>
  </conditionalFormatting>
  <conditionalFormatting sqref="D210:E215">
    <cfRule type="expression" dxfId="34" priority="58">
      <formula>MOD(ROW(),2)=0</formula>
    </cfRule>
  </conditionalFormatting>
  <conditionalFormatting sqref="D216:E221">
    <cfRule type="expression" dxfId="33" priority="57">
      <formula>MOD(ROW(),2)=0</formula>
    </cfRule>
  </conditionalFormatting>
  <conditionalFormatting sqref="D222:E227">
    <cfRule type="expression" dxfId="32" priority="56">
      <formula>MOD(ROW(),2)=0</formula>
    </cfRule>
  </conditionalFormatting>
  <conditionalFormatting sqref="D228:E231">
    <cfRule type="expression" dxfId="31" priority="55">
      <formula>MOD(ROW(),2)=0</formula>
    </cfRule>
  </conditionalFormatting>
  <conditionalFormatting sqref="D232:E237">
    <cfRule type="expression" dxfId="30" priority="54">
      <formula>MOD(ROW(),2)=0</formula>
    </cfRule>
  </conditionalFormatting>
  <conditionalFormatting sqref="E73:E74">
    <cfRule type="expression" dxfId="29" priority="53">
      <formula>MOD(ROW(),2)=0</formula>
    </cfRule>
  </conditionalFormatting>
  <conditionalFormatting sqref="E75:E76">
    <cfRule type="expression" dxfId="28" priority="52">
      <formula>MOD(ROW(),2)=0</formula>
    </cfRule>
  </conditionalFormatting>
  <conditionalFormatting sqref="E77:E78">
    <cfRule type="expression" dxfId="27" priority="51">
      <formula>MOD(ROW(),2)=0</formula>
    </cfRule>
  </conditionalFormatting>
  <conditionalFormatting sqref="E79:E80">
    <cfRule type="expression" dxfId="26" priority="50">
      <formula>MOD(ROW(),2)=0</formula>
    </cfRule>
  </conditionalFormatting>
  <conditionalFormatting sqref="E81:E82">
    <cfRule type="expression" dxfId="25" priority="49">
      <formula>MOD(ROW(),2)=0</formula>
    </cfRule>
  </conditionalFormatting>
  <conditionalFormatting sqref="E83:E84">
    <cfRule type="expression" dxfId="24" priority="48">
      <formula>MOD(ROW(),2)=0</formula>
    </cfRule>
  </conditionalFormatting>
  <conditionalFormatting sqref="E85:E86">
    <cfRule type="expression" dxfId="23" priority="47">
      <formula>MOD(ROW(),2)=0</formula>
    </cfRule>
  </conditionalFormatting>
  <conditionalFormatting sqref="E87:E88">
    <cfRule type="expression" dxfId="22" priority="45">
      <formula>MOD(ROW(),2)=0</formula>
    </cfRule>
  </conditionalFormatting>
  <conditionalFormatting sqref="B89:B105">
    <cfRule type="expression" dxfId="21" priority="34">
      <formula>MOD(ROW(),2)=0</formula>
    </cfRule>
  </conditionalFormatting>
  <conditionalFormatting sqref="B89:E89 B90:D105 G89:I105">
    <cfRule type="expression" dxfId="20" priority="33">
      <formula>MOD(ROW(),2)=0</formula>
    </cfRule>
  </conditionalFormatting>
  <conditionalFormatting sqref="E90:E91">
    <cfRule type="expression" dxfId="19" priority="32">
      <formula>MOD(ROW(),2)=0</formula>
    </cfRule>
  </conditionalFormatting>
  <conditionalFormatting sqref="E92:E93">
    <cfRule type="expression" dxfId="18" priority="31">
      <formula>MOD(ROW(),2)=0</formula>
    </cfRule>
  </conditionalFormatting>
  <conditionalFormatting sqref="E94:E95">
    <cfRule type="expression" dxfId="17" priority="30">
      <formula>MOD(ROW(),2)=0</formula>
    </cfRule>
  </conditionalFormatting>
  <conditionalFormatting sqref="E96:E97">
    <cfRule type="expression" dxfId="16" priority="29">
      <formula>MOD(ROW(),2)=0</formula>
    </cfRule>
  </conditionalFormatting>
  <conditionalFormatting sqref="E98:E99">
    <cfRule type="expression" dxfId="15" priority="28">
      <formula>MOD(ROW(),2)=0</formula>
    </cfRule>
  </conditionalFormatting>
  <conditionalFormatting sqref="E100:E101">
    <cfRule type="expression" dxfId="14" priority="27">
      <formula>MOD(ROW(),2)=0</formula>
    </cfRule>
  </conditionalFormatting>
  <conditionalFormatting sqref="E102:E103">
    <cfRule type="expression" dxfId="13" priority="26">
      <formula>MOD(ROW(),2)=0</formula>
    </cfRule>
  </conditionalFormatting>
  <conditionalFormatting sqref="E104:E105">
    <cfRule type="expression" dxfId="12" priority="25">
      <formula>MOD(ROW(),2)=0</formula>
    </cfRule>
  </conditionalFormatting>
  <conditionalFormatting sqref="B106:B116">
    <cfRule type="expression" dxfId="11" priority="16">
      <formula>MOD(ROW(),2)=0</formula>
    </cfRule>
  </conditionalFormatting>
  <conditionalFormatting sqref="B106:D116 G106:I116">
    <cfRule type="expression" dxfId="10" priority="15">
      <formula>MOD(ROW(),2)=0</formula>
    </cfRule>
  </conditionalFormatting>
  <conditionalFormatting sqref="E106">
    <cfRule type="expression" dxfId="9" priority="14">
      <formula>MOD(ROW(),2)=0</formula>
    </cfRule>
  </conditionalFormatting>
  <conditionalFormatting sqref="E107:E108">
    <cfRule type="expression" dxfId="8" priority="13">
      <formula>MOD(ROW(),2)=0</formula>
    </cfRule>
  </conditionalFormatting>
  <conditionalFormatting sqref="E109:E110">
    <cfRule type="expression" dxfId="7" priority="12">
      <formula>MOD(ROW(),2)=0</formula>
    </cfRule>
  </conditionalFormatting>
  <conditionalFormatting sqref="E111:E112">
    <cfRule type="expression" dxfId="6" priority="11">
      <formula>MOD(ROW(),2)=0</formula>
    </cfRule>
  </conditionalFormatting>
  <conditionalFormatting sqref="E113:E114">
    <cfRule type="expression" dxfId="5" priority="10">
      <formula>MOD(ROW(),2)=0</formula>
    </cfRule>
  </conditionalFormatting>
  <conditionalFormatting sqref="E115:E116">
    <cfRule type="expression" dxfId="4" priority="9">
      <formula>MOD(ROW(),2)=0</formula>
    </cfRule>
  </conditionalFormatting>
  <conditionalFormatting sqref="B117:B120">
    <cfRule type="expression" dxfId="3" priority="4">
      <formula>MOD(ROW(),2)=0</formula>
    </cfRule>
  </conditionalFormatting>
  <conditionalFormatting sqref="B117:D120 G117:I120">
    <cfRule type="expression" dxfId="2" priority="3">
      <formula>MOD(ROW(),2)=0</formula>
    </cfRule>
  </conditionalFormatting>
  <conditionalFormatting sqref="E117:E118">
    <cfRule type="expression" dxfId="1" priority="2">
      <formula>MOD(ROW(),2)=0</formula>
    </cfRule>
  </conditionalFormatting>
  <conditionalFormatting sqref="E119:E120">
    <cfRule type="expression" dxfId="0" priority="1">
      <formula>MOD(ROW(),2)=0</formula>
    </cfRule>
  </conditionalFormatting>
  <dataValidations count="3">
    <dataValidation type="list" allowBlank="1" showInputMessage="1" showErrorMessage="1" sqref="F170:G171" xr:uid="{45D0ED85-9DF2-4F3B-8A49-B01AD79F9AE1}">
      <formula1>"Select,External,Internal"</formula1>
    </dataValidation>
    <dataValidation type="decimal" allowBlank="1" showInputMessage="1" showErrorMessage="1" error="Maximum daily rate for consultancy fees is €900" sqref="I132:I169" xr:uid="{D8A4D48F-5E03-46D5-A4EE-44C5878CD0D1}">
      <formula1>0</formula1>
      <formula2>900</formula2>
    </dataValidation>
    <dataValidation type="list" allowBlank="1" showInputMessage="1" sqref="X167 X135 X139 X143 X147 X151 X155 X159 X163" xr:uid="{E5259C42-8516-4FFD-AE1C-50ED0DA640C1}">
      <formula1>#REF!</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4" manualBreakCount="4">
    <brk id="64" min="1" max="11" man="1"/>
    <brk id="126" min="1" max="11" man="1"/>
    <brk id="174" min="1" max="11" man="1"/>
    <brk id="25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2"/>
  <sheetViews>
    <sheetView showGridLines="0" zoomScaleNormal="100" workbookViewId="0">
      <selection sqref="A1:A1048576"/>
    </sheetView>
  </sheetViews>
  <sheetFormatPr defaultColWidth="9.140625" defaultRowHeight="15" x14ac:dyDescent="0.25"/>
  <cols>
    <col min="1" max="1" width="2.7109375" style="35" customWidth="1"/>
    <col min="2" max="2" width="33.7109375" style="35" customWidth="1"/>
    <col min="3" max="3" width="19.7109375" style="35" customWidth="1"/>
    <col min="4" max="4" width="6.140625" style="35" customWidth="1"/>
    <col min="5" max="5" width="19.7109375" style="35" customWidth="1"/>
    <col min="6" max="6" width="19.42578125" style="35" customWidth="1"/>
    <col min="7" max="16384" width="9.140625" style="35"/>
  </cols>
  <sheetData>
    <row r="2" spans="2:8" x14ac:dyDescent="0.25">
      <c r="B2" s="93" t="s">
        <v>77</v>
      </c>
      <c r="C2" s="93"/>
      <c r="D2" s="93"/>
    </row>
    <row r="4" spans="2:8" ht="9.9499999999999993" customHeight="1" x14ac:dyDescent="0.25"/>
    <row r="5" spans="2:8" ht="25.15" customHeight="1" x14ac:dyDescent="0.25">
      <c r="B5" s="567" t="s">
        <v>0</v>
      </c>
      <c r="C5" s="567"/>
      <c r="D5" s="567"/>
      <c r="E5" s="94"/>
      <c r="F5" s="94"/>
    </row>
    <row r="6" spans="2:8" ht="25.15" customHeight="1" x14ac:dyDescent="0.25">
      <c r="B6" s="568" t="s">
        <v>69</v>
      </c>
      <c r="C6" s="568"/>
      <c r="D6" s="568"/>
      <c r="E6" s="95"/>
      <c r="F6" s="95"/>
    </row>
    <row r="7" spans="2:8" ht="9.9499999999999993" customHeight="1" x14ac:dyDescent="0.25"/>
    <row r="8" spans="2:8" s="33" customFormat="1" ht="24" customHeight="1" x14ac:dyDescent="0.25">
      <c r="B8" s="97" t="s">
        <v>50</v>
      </c>
      <c r="C8" s="563" t="str">
        <f>IF('Claim Summary'!C5&lt;&gt;"",'Claim Summary'!C5,"")</f>
        <v/>
      </c>
      <c r="D8" s="564"/>
      <c r="E8" s="564"/>
      <c r="F8" s="565"/>
    </row>
    <row r="9" spans="2:8" s="33" customFormat="1" ht="24" customHeight="1" x14ac:dyDescent="0.25">
      <c r="B9" s="97" t="s">
        <v>195</v>
      </c>
      <c r="C9" s="563" t="str">
        <f>IF('Claim Summary'!C11&lt;&gt;"",'Claim Summary'!C11,"")</f>
        <v/>
      </c>
      <c r="D9" s="564"/>
      <c r="E9" s="564"/>
      <c r="F9" s="565"/>
    </row>
    <row r="10" spans="2:8" s="33" customFormat="1" ht="24" customHeight="1" x14ac:dyDescent="0.25">
      <c r="B10" s="97" t="s">
        <v>78</v>
      </c>
      <c r="C10" s="566">
        <v>0.8</v>
      </c>
      <c r="D10" s="564"/>
      <c r="E10" s="564"/>
      <c r="F10" s="565"/>
    </row>
    <row r="11" spans="2:8" s="33" customFormat="1" ht="24" customHeight="1" x14ac:dyDescent="0.25">
      <c r="B11" s="330" t="s">
        <v>79</v>
      </c>
      <c r="C11" s="574" t="str">
        <f>IF('Claim Summary'!C16&lt;&gt;"",'Claim Summary'!C16,"")</f>
        <v/>
      </c>
      <c r="D11" s="564"/>
      <c r="E11" s="564"/>
      <c r="F11" s="565"/>
    </row>
    <row r="12" spans="2:8" ht="99.95" customHeight="1" x14ac:dyDescent="0.25">
      <c r="B12" s="571" t="s">
        <v>216</v>
      </c>
      <c r="C12" s="571"/>
      <c r="D12" s="571"/>
      <c r="E12" s="571"/>
      <c r="F12" s="571"/>
    </row>
    <row r="13" spans="2:8" s="33" customFormat="1" ht="18" customHeight="1" x14ac:dyDescent="0.2">
      <c r="B13" s="97"/>
      <c r="C13" s="98" t="s">
        <v>80</v>
      </c>
      <c r="D13" s="99"/>
      <c r="E13" s="100"/>
      <c r="F13" s="99"/>
      <c r="G13" s="101"/>
      <c r="H13" s="101"/>
    </row>
    <row r="14" spans="2:8" s="33" customFormat="1" ht="9.9499999999999993" customHeight="1" x14ac:dyDescent="0.2">
      <c r="B14" s="97"/>
      <c r="C14" s="96"/>
      <c r="D14" s="102"/>
      <c r="E14" s="74"/>
      <c r="F14" s="102"/>
      <c r="G14" s="101"/>
      <c r="H14" s="101"/>
    </row>
    <row r="15" spans="2:8" s="33" customFormat="1" ht="15" customHeight="1" x14ac:dyDescent="0.2">
      <c r="B15" s="97"/>
      <c r="C15" s="97" t="s">
        <v>81</v>
      </c>
      <c r="D15" s="102"/>
      <c r="E15" s="93" t="s">
        <v>85</v>
      </c>
      <c r="F15" s="102"/>
      <c r="G15" s="101"/>
      <c r="H15" s="101"/>
    </row>
    <row r="16" spans="2:8" s="33" customFormat="1" ht="9.9499999999999993" customHeight="1" x14ac:dyDescent="0.2">
      <c r="B16" s="97"/>
      <c r="C16" s="103"/>
      <c r="D16" s="102"/>
      <c r="E16" s="74"/>
      <c r="F16" s="102"/>
      <c r="G16" s="101"/>
      <c r="H16" s="101"/>
    </row>
    <row r="17" spans="2:8" ht="15" customHeight="1" x14ac:dyDescent="0.25">
      <c r="B17" s="93" t="s">
        <v>189</v>
      </c>
      <c r="C17" s="161">
        <f>Categories!L121</f>
        <v>0</v>
      </c>
      <c r="D17" s="162"/>
      <c r="E17" s="161">
        <f t="shared" ref="E17:E20" si="0">C17*$C$10</f>
        <v>0</v>
      </c>
      <c r="F17" s="104"/>
      <c r="G17" s="105"/>
      <c r="H17" s="74"/>
    </row>
    <row r="18" spans="2:8" x14ac:dyDescent="0.25">
      <c r="B18" s="93" t="s">
        <v>2</v>
      </c>
      <c r="C18" s="161">
        <f>Categories!K171</f>
        <v>0</v>
      </c>
      <c r="D18" s="162"/>
      <c r="E18" s="161">
        <f t="shared" si="0"/>
        <v>0</v>
      </c>
      <c r="F18" s="104"/>
      <c r="G18" s="105"/>
      <c r="H18" s="74"/>
    </row>
    <row r="19" spans="2:8" x14ac:dyDescent="0.25">
      <c r="B19" s="93" t="s">
        <v>3</v>
      </c>
      <c r="C19" s="161">
        <f>Categories!I252</f>
        <v>0</v>
      </c>
      <c r="D19" s="162"/>
      <c r="E19" s="161">
        <f t="shared" si="0"/>
        <v>0</v>
      </c>
      <c r="F19" s="104"/>
      <c r="G19" s="105"/>
      <c r="H19" s="74"/>
    </row>
    <row r="20" spans="2:8" x14ac:dyDescent="0.25">
      <c r="B20" s="93" t="s">
        <v>4</v>
      </c>
      <c r="C20" s="161">
        <f>Categories!L313</f>
        <v>0</v>
      </c>
      <c r="D20" s="162"/>
      <c r="E20" s="161">
        <f t="shared" si="0"/>
        <v>0</v>
      </c>
      <c r="F20" s="104"/>
      <c r="G20" s="105"/>
      <c r="H20" s="74"/>
    </row>
    <row r="21" spans="2:8" ht="15" customHeight="1" x14ac:dyDescent="0.25">
      <c r="B21" s="93"/>
      <c r="C21" s="72"/>
      <c r="D21" s="72"/>
      <c r="E21" s="72"/>
      <c r="F21" s="74"/>
      <c r="G21" s="74"/>
      <c r="H21" s="74"/>
    </row>
    <row r="22" spans="2:8" x14ac:dyDescent="0.25">
      <c r="B22" s="93" t="s">
        <v>213</v>
      </c>
      <c r="C22" s="415">
        <f>SUM(C17:C20)</f>
        <v>0</v>
      </c>
      <c r="D22" s="163"/>
      <c r="E22" s="164">
        <f>SUM(E17:E20)</f>
        <v>0</v>
      </c>
      <c r="F22" s="74"/>
      <c r="G22" s="74"/>
      <c r="H22" s="74"/>
    </row>
    <row r="23" spans="2:8" ht="15" customHeight="1" x14ac:dyDescent="0.25">
      <c r="B23" s="74"/>
      <c r="C23" s="74"/>
      <c r="D23" s="74"/>
      <c r="E23" s="74"/>
      <c r="F23" s="74"/>
      <c r="G23" s="74"/>
      <c r="H23" s="74"/>
    </row>
    <row r="24" spans="2:8" ht="26.1" customHeight="1" x14ac:dyDescent="0.25">
      <c r="B24" s="570" t="s">
        <v>129</v>
      </c>
      <c r="C24" s="570"/>
      <c r="D24" s="570"/>
      <c r="E24" s="570"/>
      <c r="F24" s="570"/>
    </row>
    <row r="25" spans="2:8" ht="26.1" customHeight="1" x14ac:dyDescent="0.25">
      <c r="B25" s="570" t="s">
        <v>82</v>
      </c>
      <c r="C25" s="570"/>
      <c r="D25" s="570"/>
      <c r="E25" s="570"/>
      <c r="F25" s="570"/>
    </row>
    <row r="26" spans="2:8" ht="24.95" customHeight="1" x14ac:dyDescent="0.25">
      <c r="B26" s="570" t="s">
        <v>83</v>
      </c>
      <c r="C26" s="570"/>
      <c r="D26" s="570"/>
      <c r="E26" s="570"/>
      <c r="F26" s="570"/>
    </row>
    <row r="27" spans="2:8" ht="15" customHeight="1" x14ac:dyDescent="0.25">
      <c r="B27" s="570" t="s">
        <v>130</v>
      </c>
      <c r="C27" s="570"/>
      <c r="D27" s="570"/>
      <c r="E27" s="570"/>
      <c r="F27" s="570"/>
    </row>
    <row r="28" spans="2:8" ht="30" customHeight="1" x14ac:dyDescent="0.25">
      <c r="B28" s="570" t="s">
        <v>131</v>
      </c>
      <c r="C28" s="570"/>
      <c r="D28" s="570"/>
      <c r="E28" s="570"/>
      <c r="F28" s="570"/>
    </row>
    <row r="29" spans="2:8" ht="39.950000000000003" customHeight="1" x14ac:dyDescent="0.25">
      <c r="B29" s="573" t="s">
        <v>132</v>
      </c>
      <c r="C29" s="573"/>
      <c r="D29" s="573"/>
      <c r="E29" s="573"/>
      <c r="F29" s="573"/>
    </row>
    <row r="30" spans="2:8" ht="9.9499999999999993" customHeight="1" x14ac:dyDescent="0.25">
      <c r="B30" s="106"/>
      <c r="C30" s="107"/>
      <c r="D30" s="106"/>
      <c r="E30" s="108"/>
      <c r="F30" s="106"/>
    </row>
    <row r="31" spans="2:8" ht="15" customHeight="1" x14ac:dyDescent="0.25">
      <c r="B31" s="570" t="s">
        <v>84</v>
      </c>
      <c r="C31" s="570"/>
      <c r="D31" s="570"/>
      <c r="E31" s="570"/>
      <c r="F31" s="570"/>
    </row>
    <row r="32" spans="2:8" ht="15" customHeight="1" x14ac:dyDescent="0.25">
      <c r="B32" s="572" t="s">
        <v>210</v>
      </c>
      <c r="C32" s="572"/>
      <c r="D32" s="572"/>
      <c r="E32" s="572"/>
      <c r="F32" s="572"/>
    </row>
    <row r="33" spans="2:6" s="33" customFormat="1" ht="30" customHeight="1" x14ac:dyDescent="0.25">
      <c r="B33" s="109" t="s">
        <v>211</v>
      </c>
      <c r="C33" s="582"/>
      <c r="D33" s="582"/>
      <c r="E33" s="582"/>
      <c r="F33" s="582"/>
    </row>
    <row r="34" spans="2:6" ht="30" customHeight="1" x14ac:dyDescent="0.25">
      <c r="B34" s="109" t="s">
        <v>212</v>
      </c>
      <c r="C34" s="569"/>
      <c r="D34" s="569"/>
      <c r="E34" s="569"/>
      <c r="F34" s="569"/>
    </row>
    <row r="35" spans="2:6" ht="9.9499999999999993" customHeight="1" x14ac:dyDescent="0.25">
      <c r="B35" s="106"/>
      <c r="C35" s="110"/>
      <c r="D35" s="111"/>
      <c r="E35" s="111"/>
      <c r="F35" s="106"/>
    </row>
    <row r="36" spans="2:6" ht="20.100000000000001" customHeight="1" x14ac:dyDescent="0.25">
      <c r="B36" s="109" t="s">
        <v>133</v>
      </c>
      <c r="C36" s="414"/>
      <c r="D36" s="414"/>
      <c r="E36" s="109" t="s">
        <v>134</v>
      </c>
      <c r="F36" s="106"/>
    </row>
    <row r="37" spans="2:6" ht="12.95" customHeight="1" x14ac:dyDescent="0.25">
      <c r="B37" s="575"/>
      <c r="C37" s="577"/>
      <c r="D37" s="101"/>
      <c r="E37" s="578"/>
      <c r="F37" s="579"/>
    </row>
    <row r="38" spans="2:6" ht="12.95" customHeight="1" x14ac:dyDescent="0.25">
      <c r="B38" s="576"/>
      <c r="C38" s="577"/>
      <c r="D38" s="101"/>
      <c r="E38" s="580"/>
      <c r="F38" s="581"/>
    </row>
    <row r="40" spans="2:6" ht="20.100000000000001" customHeight="1" x14ac:dyDescent="0.25">
      <c r="B40" s="109" t="s">
        <v>215</v>
      </c>
      <c r="C40" s="414"/>
      <c r="D40" s="414"/>
      <c r="E40" s="109" t="s">
        <v>215</v>
      </c>
      <c r="F40" s="106"/>
    </row>
    <row r="41" spans="2:6" ht="12.95" customHeight="1" x14ac:dyDescent="0.25">
      <c r="B41" s="575"/>
      <c r="C41" s="577"/>
      <c r="D41" s="418"/>
      <c r="E41" s="578"/>
      <c r="F41" s="579"/>
    </row>
    <row r="42" spans="2:6" ht="12.95" customHeight="1" x14ac:dyDescent="0.25">
      <c r="B42" s="576"/>
      <c r="C42" s="577"/>
      <c r="D42" s="418"/>
      <c r="E42" s="580"/>
      <c r="F42" s="581"/>
    </row>
  </sheetData>
  <sheetProtection formatCells="0" formatColumns="0"/>
  <protectedRanges>
    <protectedRange sqref="C30 B31 B24:B29 D24:E31" name="Range3_1"/>
    <protectedRange sqref="B12 D12:E12" name="Range1_1"/>
    <protectedRange sqref="D32:E32 B32" name="Range3_1_1_1"/>
  </protectedRanges>
  <mergeCells count="23">
    <mergeCell ref="B37:B38"/>
    <mergeCell ref="C37:C38"/>
    <mergeCell ref="E37:F38"/>
    <mergeCell ref="C33:F33"/>
    <mergeCell ref="B41:B42"/>
    <mergeCell ref="C41:C42"/>
    <mergeCell ref="E41:F42"/>
    <mergeCell ref="C8:F8"/>
    <mergeCell ref="C10:F10"/>
    <mergeCell ref="B5:D5"/>
    <mergeCell ref="B6:D6"/>
    <mergeCell ref="C34:F34"/>
    <mergeCell ref="B27:F27"/>
    <mergeCell ref="B12:F12"/>
    <mergeCell ref="C9:F9"/>
    <mergeCell ref="B32:F32"/>
    <mergeCell ref="B31:F31"/>
    <mergeCell ref="B29:F29"/>
    <mergeCell ref="B28:F28"/>
    <mergeCell ref="B24:F24"/>
    <mergeCell ref="B25:F25"/>
    <mergeCell ref="B26:F26"/>
    <mergeCell ref="C11:F11"/>
  </mergeCells>
  <hyperlinks>
    <hyperlink ref="B29"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5EE9-911F-4B6B-AB66-72B3D32A7DE9}">
  <sheetPr>
    <tabColor theme="9" tint="0.59999389629810485"/>
  </sheetPr>
  <dimension ref="B2:E158"/>
  <sheetViews>
    <sheetView showGridLines="0" zoomScaleNormal="100" workbookViewId="0">
      <selection activeCell="B1" sqref="B1"/>
    </sheetView>
  </sheetViews>
  <sheetFormatPr defaultColWidth="9.140625" defaultRowHeight="15" x14ac:dyDescent="0.25"/>
  <cols>
    <col min="1" max="1" width="1.28515625" style="35" customWidth="1"/>
    <col min="2" max="2" width="35" style="35" customWidth="1"/>
    <col min="3" max="3" width="52.42578125" style="35" customWidth="1"/>
    <col min="4" max="4" width="17.7109375" style="35" customWidth="1"/>
    <col min="5" max="5" width="38" style="35" customWidth="1"/>
    <col min="6" max="6" width="9.28515625" style="35" customWidth="1"/>
    <col min="7" max="7" width="17.7109375" style="35" customWidth="1"/>
    <col min="8" max="16384" width="9.140625" style="35"/>
  </cols>
  <sheetData>
    <row r="2" spans="2:5" ht="28.5" customHeight="1" x14ac:dyDescent="0.25">
      <c r="B2" s="583" t="s">
        <v>0</v>
      </c>
      <c r="C2" s="583"/>
      <c r="D2" s="213"/>
    </row>
    <row r="3" spans="2:5" ht="28.5" customHeight="1" x14ac:dyDescent="0.25">
      <c r="B3" s="568" t="s">
        <v>59</v>
      </c>
      <c r="C3" s="568"/>
      <c r="D3" s="214"/>
    </row>
    <row r="6" spans="2:5" ht="24.95" customHeight="1" x14ac:dyDescent="0.25">
      <c r="B6" s="362" t="s">
        <v>194</v>
      </c>
      <c r="C6" s="361" t="str">
        <f>IF('Claim Summary'!C5&lt;&gt;"",'Claim Summary'!C5,"")</f>
        <v/>
      </c>
    </row>
    <row r="7" spans="2:5" ht="24.95" customHeight="1" x14ac:dyDescent="0.25">
      <c r="B7" s="362" t="s">
        <v>195</v>
      </c>
      <c r="C7" s="361" t="str">
        <f>IF('Claim Summary'!C11&lt;&gt;"",'Claim Summary'!C11,"")</f>
        <v/>
      </c>
    </row>
    <row r="8" spans="2:5" ht="24.95" customHeight="1" x14ac:dyDescent="0.25">
      <c r="B8" s="362" t="s">
        <v>196</v>
      </c>
      <c r="C8" s="361"/>
    </row>
    <row r="9" spans="2:5" ht="24.95" customHeight="1" x14ac:dyDescent="0.25">
      <c r="B9" s="362" t="s">
        <v>197</v>
      </c>
      <c r="C9" s="361"/>
    </row>
    <row r="10" spans="2:5" ht="24.95" customHeight="1" x14ac:dyDescent="0.25">
      <c r="B10" s="362" t="s">
        <v>198</v>
      </c>
      <c r="C10" s="361"/>
    </row>
    <row r="12" spans="2:5" s="172" customFormat="1" ht="20.100000000000001" customHeight="1" x14ac:dyDescent="0.25">
      <c r="B12" s="366" t="s">
        <v>202</v>
      </c>
    </row>
    <row r="13" spans="2:5" ht="30" customHeight="1" x14ac:dyDescent="0.25">
      <c r="B13" s="584" t="s">
        <v>203</v>
      </c>
      <c r="C13" s="584"/>
      <c r="D13" s="584"/>
      <c r="E13" s="584"/>
    </row>
    <row r="14" spans="2:5" x14ac:dyDescent="0.25">
      <c r="B14" s="373"/>
      <c r="C14" s="374"/>
      <c r="D14" s="374"/>
      <c r="E14" s="375"/>
    </row>
    <row r="15" spans="2:5" x14ac:dyDescent="0.25">
      <c r="B15" s="376"/>
      <c r="C15" s="377"/>
      <c r="D15" s="377"/>
      <c r="E15" s="378"/>
    </row>
    <row r="16" spans="2:5" x14ac:dyDescent="0.25">
      <c r="B16" s="376"/>
      <c r="C16" s="377"/>
      <c r="D16" s="377"/>
      <c r="E16" s="378"/>
    </row>
    <row r="17" spans="2:5" x14ac:dyDescent="0.25">
      <c r="B17" s="376"/>
      <c r="C17" s="377"/>
      <c r="D17" s="377"/>
      <c r="E17" s="378"/>
    </row>
    <row r="18" spans="2:5" x14ac:dyDescent="0.25">
      <c r="B18" s="376"/>
      <c r="C18" s="377"/>
      <c r="D18" s="377"/>
      <c r="E18" s="378"/>
    </row>
    <row r="19" spans="2:5" x14ac:dyDescent="0.25">
      <c r="B19" s="376"/>
      <c r="C19" s="377"/>
      <c r="D19" s="377"/>
      <c r="E19" s="378"/>
    </row>
    <row r="20" spans="2:5" x14ac:dyDescent="0.25">
      <c r="B20" s="376"/>
      <c r="C20" s="377"/>
      <c r="D20" s="377"/>
      <c r="E20" s="378"/>
    </row>
    <row r="21" spans="2:5" x14ac:dyDescent="0.25">
      <c r="B21" s="376"/>
      <c r="C21" s="377"/>
      <c r="D21" s="377"/>
      <c r="E21" s="378"/>
    </row>
    <row r="22" spans="2:5" x14ac:dyDescent="0.25">
      <c r="B22" s="376"/>
      <c r="C22" s="377"/>
      <c r="D22" s="377"/>
      <c r="E22" s="378"/>
    </row>
    <row r="23" spans="2:5" x14ac:dyDescent="0.25">
      <c r="B23" s="376"/>
      <c r="C23" s="377"/>
      <c r="D23" s="377"/>
      <c r="E23" s="378"/>
    </row>
    <row r="24" spans="2:5" x14ac:dyDescent="0.25">
      <c r="B24" s="376"/>
      <c r="C24" s="377"/>
      <c r="D24" s="377"/>
      <c r="E24" s="378"/>
    </row>
    <row r="25" spans="2:5" x14ac:dyDescent="0.25">
      <c r="B25" s="376"/>
      <c r="C25" s="377"/>
      <c r="D25" s="377"/>
      <c r="E25" s="378"/>
    </row>
    <row r="26" spans="2:5" x14ac:dyDescent="0.25">
      <c r="B26" s="376"/>
      <c r="C26" s="377"/>
      <c r="D26" s="377"/>
      <c r="E26" s="378"/>
    </row>
    <row r="27" spans="2:5" x14ac:dyDescent="0.25">
      <c r="B27" s="376"/>
      <c r="C27" s="377"/>
      <c r="D27" s="377"/>
      <c r="E27" s="378"/>
    </row>
    <row r="28" spans="2:5" x14ac:dyDescent="0.25">
      <c r="B28" s="376"/>
      <c r="C28" s="377"/>
      <c r="D28" s="377"/>
      <c r="E28" s="378"/>
    </row>
    <row r="29" spans="2:5" x14ac:dyDescent="0.25">
      <c r="B29" s="376"/>
      <c r="C29" s="377"/>
      <c r="D29" s="377"/>
      <c r="E29" s="378"/>
    </row>
    <row r="30" spans="2:5" x14ac:dyDescent="0.25">
      <c r="B30" s="376"/>
      <c r="C30" s="377"/>
      <c r="D30" s="377"/>
      <c r="E30" s="378"/>
    </row>
    <row r="31" spans="2:5" x14ac:dyDescent="0.25">
      <c r="B31" s="376"/>
      <c r="C31" s="377"/>
      <c r="D31" s="377"/>
      <c r="E31" s="378"/>
    </row>
    <row r="32" spans="2:5" x14ac:dyDescent="0.25">
      <c r="B32" s="376"/>
      <c r="C32" s="377"/>
      <c r="D32" s="377"/>
      <c r="E32" s="378"/>
    </row>
    <row r="33" spans="2:5" x14ac:dyDescent="0.25">
      <c r="B33" s="376"/>
      <c r="C33" s="377"/>
      <c r="D33" s="377"/>
      <c r="E33" s="378"/>
    </row>
    <row r="34" spans="2:5" x14ac:dyDescent="0.25">
      <c r="B34" s="379"/>
      <c r="C34" s="380"/>
      <c r="D34" s="380"/>
      <c r="E34" s="381"/>
    </row>
    <row r="36" spans="2:5" s="172" customFormat="1" ht="20.100000000000001" customHeight="1" x14ac:dyDescent="0.25">
      <c r="B36" s="367" t="s">
        <v>205</v>
      </c>
    </row>
    <row r="37" spans="2:5" ht="69.95" customHeight="1" x14ac:dyDescent="0.25">
      <c r="B37" s="595" t="s">
        <v>204</v>
      </c>
      <c r="C37" s="595"/>
      <c r="D37" s="595"/>
      <c r="E37" s="595"/>
    </row>
    <row r="38" spans="2:5" x14ac:dyDescent="0.25">
      <c r="B38" s="382"/>
      <c r="C38" s="383"/>
      <c r="D38" s="383"/>
      <c r="E38" s="384"/>
    </row>
    <row r="39" spans="2:5" x14ac:dyDescent="0.25">
      <c r="B39" s="385"/>
      <c r="C39" s="365"/>
      <c r="D39" s="365"/>
      <c r="E39" s="386"/>
    </row>
    <row r="40" spans="2:5" x14ac:dyDescent="0.25">
      <c r="B40" s="385"/>
      <c r="C40" s="365"/>
      <c r="D40" s="365"/>
      <c r="E40" s="386"/>
    </row>
    <row r="41" spans="2:5" x14ac:dyDescent="0.25">
      <c r="B41" s="385"/>
      <c r="C41" s="365"/>
      <c r="D41" s="365"/>
      <c r="E41" s="386"/>
    </row>
    <row r="42" spans="2:5" x14ac:dyDescent="0.25">
      <c r="B42" s="385"/>
      <c r="C42" s="365"/>
      <c r="D42" s="365"/>
      <c r="E42" s="386"/>
    </row>
    <row r="43" spans="2:5" x14ac:dyDescent="0.25">
      <c r="B43" s="385"/>
      <c r="C43" s="365"/>
      <c r="D43" s="365"/>
      <c r="E43" s="386"/>
    </row>
    <row r="44" spans="2:5" x14ac:dyDescent="0.25">
      <c r="B44" s="385"/>
      <c r="C44" s="365"/>
      <c r="D44" s="365"/>
      <c r="E44" s="386"/>
    </row>
    <row r="45" spans="2:5" x14ac:dyDescent="0.25">
      <c r="B45" s="385"/>
      <c r="C45" s="365"/>
      <c r="D45" s="365"/>
      <c r="E45" s="386"/>
    </row>
    <row r="46" spans="2:5" x14ac:dyDescent="0.25">
      <c r="B46" s="385"/>
      <c r="C46" s="365"/>
      <c r="D46" s="365"/>
      <c r="E46" s="386"/>
    </row>
    <row r="47" spans="2:5" x14ac:dyDescent="0.25">
      <c r="B47" s="385"/>
      <c r="C47" s="365"/>
      <c r="D47" s="365"/>
      <c r="E47" s="386"/>
    </row>
    <row r="48" spans="2:5" x14ac:dyDescent="0.25">
      <c r="B48" s="385"/>
      <c r="C48" s="365"/>
      <c r="D48" s="365"/>
      <c r="E48" s="386"/>
    </row>
    <row r="49" spans="2:5" x14ac:dyDescent="0.25">
      <c r="B49" s="385"/>
      <c r="C49" s="365"/>
      <c r="D49" s="365"/>
      <c r="E49" s="386"/>
    </row>
    <row r="50" spans="2:5" x14ac:dyDescent="0.25">
      <c r="B50" s="385"/>
      <c r="C50" s="365"/>
      <c r="D50" s="365"/>
      <c r="E50" s="386"/>
    </row>
    <row r="51" spans="2:5" x14ac:dyDescent="0.25">
      <c r="B51" s="385"/>
      <c r="C51" s="365"/>
      <c r="D51" s="365"/>
      <c r="E51" s="386"/>
    </row>
    <row r="52" spans="2:5" x14ac:dyDescent="0.25">
      <c r="B52" s="385"/>
      <c r="C52" s="365"/>
      <c r="D52" s="365"/>
      <c r="E52" s="386"/>
    </row>
    <row r="53" spans="2:5" x14ac:dyDescent="0.25">
      <c r="B53" s="385"/>
      <c r="C53" s="365"/>
      <c r="D53" s="365"/>
      <c r="E53" s="386"/>
    </row>
    <row r="54" spans="2:5" x14ac:dyDescent="0.25">
      <c r="B54" s="385"/>
      <c r="C54" s="365"/>
      <c r="D54" s="365"/>
      <c r="E54" s="386"/>
    </row>
    <row r="55" spans="2:5" x14ac:dyDescent="0.25">
      <c r="B55" s="385"/>
      <c r="C55" s="365"/>
      <c r="D55" s="365"/>
      <c r="E55" s="386"/>
    </row>
    <row r="56" spans="2:5" x14ac:dyDescent="0.25">
      <c r="B56" s="385"/>
      <c r="C56" s="365"/>
      <c r="D56" s="365"/>
      <c r="E56" s="386"/>
    </row>
    <row r="57" spans="2:5" x14ac:dyDescent="0.25">
      <c r="B57" s="385"/>
      <c r="C57" s="365"/>
      <c r="D57" s="365"/>
      <c r="E57" s="386"/>
    </row>
    <row r="58" spans="2:5" x14ac:dyDescent="0.25">
      <c r="B58" s="385"/>
      <c r="C58" s="365"/>
      <c r="D58" s="365"/>
      <c r="E58" s="386"/>
    </row>
    <row r="59" spans="2:5" x14ac:dyDescent="0.25">
      <c r="B59" s="385"/>
      <c r="C59" s="365"/>
      <c r="D59" s="365"/>
      <c r="E59" s="386"/>
    </row>
    <row r="60" spans="2:5" x14ac:dyDescent="0.25">
      <c r="B60" s="385"/>
      <c r="C60" s="365"/>
      <c r="D60" s="365"/>
      <c r="E60" s="386"/>
    </row>
    <row r="61" spans="2:5" x14ac:dyDescent="0.25">
      <c r="B61" s="385"/>
      <c r="C61" s="365"/>
      <c r="D61" s="365"/>
      <c r="E61" s="386"/>
    </row>
    <row r="62" spans="2:5" x14ac:dyDescent="0.25">
      <c r="B62" s="385"/>
      <c r="C62" s="365"/>
      <c r="D62" s="365"/>
      <c r="E62" s="386"/>
    </row>
    <row r="63" spans="2:5" x14ac:dyDescent="0.25">
      <c r="B63" s="387"/>
      <c r="C63" s="388"/>
      <c r="D63" s="388"/>
      <c r="E63" s="389"/>
    </row>
    <row r="64" spans="2:5" x14ac:dyDescent="0.25">
      <c r="B64" s="365"/>
      <c r="C64" s="365"/>
      <c r="D64" s="365"/>
      <c r="E64" s="365"/>
    </row>
    <row r="65" spans="2:5" s="172" customFormat="1" ht="20.100000000000001" customHeight="1" x14ac:dyDescent="0.25">
      <c r="B65" s="368" t="s">
        <v>206</v>
      </c>
      <c r="C65" s="369"/>
      <c r="D65" s="369"/>
      <c r="E65" s="369"/>
    </row>
    <row r="66" spans="2:5" s="3" customFormat="1" ht="30" customHeight="1" x14ac:dyDescent="0.25">
      <c r="B66" s="596" t="s">
        <v>199</v>
      </c>
      <c r="C66" s="596"/>
      <c r="D66" s="596"/>
      <c r="E66" s="596"/>
    </row>
    <row r="67" spans="2:5" x14ac:dyDescent="0.25">
      <c r="B67" s="390"/>
      <c r="C67" s="391"/>
      <c r="D67" s="391"/>
      <c r="E67" s="392"/>
    </row>
    <row r="68" spans="2:5" x14ac:dyDescent="0.25">
      <c r="B68" s="393"/>
      <c r="C68" s="394"/>
      <c r="D68" s="394"/>
      <c r="E68" s="395"/>
    </row>
    <row r="69" spans="2:5" x14ac:dyDescent="0.25">
      <c r="B69" s="393"/>
      <c r="C69" s="394"/>
      <c r="D69" s="394"/>
      <c r="E69" s="395"/>
    </row>
    <row r="70" spans="2:5" x14ac:dyDescent="0.25">
      <c r="B70" s="393"/>
      <c r="C70" s="394"/>
      <c r="D70" s="394"/>
      <c r="E70" s="395"/>
    </row>
    <row r="71" spans="2:5" x14ac:dyDescent="0.25">
      <c r="B71" s="393"/>
      <c r="C71" s="394"/>
      <c r="D71" s="394"/>
      <c r="E71" s="395"/>
    </row>
    <row r="72" spans="2:5" x14ac:dyDescent="0.25">
      <c r="B72" s="393"/>
      <c r="C72" s="394"/>
      <c r="D72" s="394"/>
      <c r="E72" s="395"/>
    </row>
    <row r="73" spans="2:5" x14ac:dyDescent="0.25">
      <c r="B73" s="393"/>
      <c r="C73" s="394"/>
      <c r="D73" s="394"/>
      <c r="E73" s="395"/>
    </row>
    <row r="74" spans="2:5" x14ac:dyDescent="0.25">
      <c r="B74" s="393"/>
      <c r="C74" s="394"/>
      <c r="D74" s="394"/>
      <c r="E74" s="395"/>
    </row>
    <row r="75" spans="2:5" x14ac:dyDescent="0.25">
      <c r="B75" s="393"/>
      <c r="C75" s="394"/>
      <c r="D75" s="394"/>
      <c r="E75" s="395"/>
    </row>
    <row r="76" spans="2:5" x14ac:dyDescent="0.25">
      <c r="B76" s="393"/>
      <c r="C76" s="394"/>
      <c r="D76" s="394"/>
      <c r="E76" s="395"/>
    </row>
    <row r="77" spans="2:5" x14ac:dyDescent="0.25">
      <c r="B77" s="393"/>
      <c r="C77" s="394"/>
      <c r="D77" s="394"/>
      <c r="E77" s="395"/>
    </row>
    <row r="78" spans="2:5" x14ac:dyDescent="0.25">
      <c r="B78" s="393"/>
      <c r="C78" s="394"/>
      <c r="D78" s="394"/>
      <c r="E78" s="395"/>
    </row>
    <row r="79" spans="2:5" x14ac:dyDescent="0.25">
      <c r="B79" s="393"/>
      <c r="C79" s="394"/>
      <c r="D79" s="394"/>
      <c r="E79" s="395"/>
    </row>
    <row r="80" spans="2:5" x14ac:dyDescent="0.25">
      <c r="B80" s="393"/>
      <c r="C80" s="394"/>
      <c r="D80" s="394"/>
      <c r="E80" s="395"/>
    </row>
    <row r="81" spans="2:5" x14ac:dyDescent="0.25">
      <c r="B81" s="393"/>
      <c r="C81" s="394"/>
      <c r="D81" s="394"/>
      <c r="E81" s="395"/>
    </row>
    <row r="82" spans="2:5" x14ac:dyDescent="0.25">
      <c r="B82" s="393"/>
      <c r="C82" s="394"/>
      <c r="D82" s="394"/>
      <c r="E82" s="395"/>
    </row>
    <row r="83" spans="2:5" x14ac:dyDescent="0.25">
      <c r="B83" s="393"/>
      <c r="C83" s="394"/>
      <c r="D83" s="394"/>
      <c r="E83" s="395"/>
    </row>
    <row r="84" spans="2:5" x14ac:dyDescent="0.25">
      <c r="B84" s="393"/>
      <c r="C84" s="394"/>
      <c r="D84" s="394"/>
      <c r="E84" s="395"/>
    </row>
    <row r="85" spans="2:5" x14ac:dyDescent="0.25">
      <c r="B85" s="393"/>
      <c r="C85" s="394"/>
      <c r="D85" s="394"/>
      <c r="E85" s="395"/>
    </row>
    <row r="86" spans="2:5" x14ac:dyDescent="0.25">
      <c r="B86" s="393"/>
      <c r="C86" s="394"/>
      <c r="D86" s="394"/>
      <c r="E86" s="395"/>
    </row>
    <row r="87" spans="2:5" x14ac:dyDescent="0.25">
      <c r="B87" s="393"/>
      <c r="C87" s="394"/>
      <c r="D87" s="394"/>
      <c r="E87" s="395"/>
    </row>
    <row r="88" spans="2:5" x14ac:dyDescent="0.25">
      <c r="B88" s="393"/>
      <c r="C88" s="394"/>
      <c r="D88" s="394"/>
      <c r="E88" s="395"/>
    </row>
    <row r="89" spans="2:5" x14ac:dyDescent="0.25">
      <c r="B89" s="393"/>
      <c r="C89" s="394"/>
      <c r="D89" s="394"/>
      <c r="E89" s="395"/>
    </row>
    <row r="90" spans="2:5" x14ac:dyDescent="0.25">
      <c r="B90" s="393"/>
      <c r="C90" s="394"/>
      <c r="D90" s="394"/>
      <c r="E90" s="395"/>
    </row>
    <row r="91" spans="2:5" x14ac:dyDescent="0.25">
      <c r="B91" s="393"/>
      <c r="C91" s="394"/>
      <c r="D91" s="394"/>
      <c r="E91" s="395"/>
    </row>
    <row r="92" spans="2:5" x14ac:dyDescent="0.25">
      <c r="B92" s="393"/>
      <c r="C92" s="394"/>
      <c r="D92" s="394"/>
      <c r="E92" s="395"/>
    </row>
    <row r="93" spans="2:5" x14ac:dyDescent="0.25">
      <c r="B93" s="393"/>
      <c r="C93" s="394"/>
      <c r="D93" s="394"/>
      <c r="E93" s="395"/>
    </row>
    <row r="94" spans="2:5" x14ac:dyDescent="0.25">
      <c r="B94" s="396"/>
      <c r="C94" s="397"/>
      <c r="D94" s="397"/>
      <c r="E94" s="398"/>
    </row>
    <row r="95" spans="2:5" x14ac:dyDescent="0.25">
      <c r="B95" s="364"/>
    </row>
    <row r="96" spans="2:5" s="370" customFormat="1" ht="20.100000000000001" customHeight="1" x14ac:dyDescent="0.25">
      <c r="B96" s="367" t="s">
        <v>207</v>
      </c>
    </row>
    <row r="97" spans="2:5" s="3" customFormat="1" ht="30" customHeight="1" x14ac:dyDescent="0.25">
      <c r="B97" s="595" t="s">
        <v>200</v>
      </c>
      <c r="C97" s="595"/>
      <c r="D97" s="595"/>
      <c r="E97" s="595"/>
    </row>
    <row r="98" spans="2:5" x14ac:dyDescent="0.25">
      <c r="B98" s="586"/>
      <c r="C98" s="587"/>
      <c r="D98" s="587"/>
      <c r="E98" s="588"/>
    </row>
    <row r="99" spans="2:5" x14ac:dyDescent="0.25">
      <c r="B99" s="589"/>
      <c r="C99" s="590"/>
      <c r="D99" s="590"/>
      <c r="E99" s="591"/>
    </row>
    <row r="100" spans="2:5" x14ac:dyDescent="0.25">
      <c r="B100" s="589"/>
      <c r="C100" s="590"/>
      <c r="D100" s="590"/>
      <c r="E100" s="591"/>
    </row>
    <row r="101" spans="2:5" x14ac:dyDescent="0.25">
      <c r="B101" s="589"/>
      <c r="C101" s="590"/>
      <c r="D101" s="590"/>
      <c r="E101" s="591"/>
    </row>
    <row r="102" spans="2:5" x14ac:dyDescent="0.25">
      <c r="B102" s="589"/>
      <c r="C102" s="590"/>
      <c r="D102" s="590"/>
      <c r="E102" s="591"/>
    </row>
    <row r="103" spans="2:5" x14ac:dyDescent="0.25">
      <c r="B103" s="589"/>
      <c r="C103" s="590"/>
      <c r="D103" s="590"/>
      <c r="E103" s="591"/>
    </row>
    <row r="104" spans="2:5" x14ac:dyDescent="0.25">
      <c r="B104" s="589"/>
      <c r="C104" s="590"/>
      <c r="D104" s="590"/>
      <c r="E104" s="591"/>
    </row>
    <row r="105" spans="2:5" x14ac:dyDescent="0.25">
      <c r="B105" s="589"/>
      <c r="C105" s="590"/>
      <c r="D105" s="590"/>
      <c r="E105" s="591"/>
    </row>
    <row r="106" spans="2:5" x14ac:dyDescent="0.25">
      <c r="B106" s="589"/>
      <c r="C106" s="590"/>
      <c r="D106" s="590"/>
      <c r="E106" s="591"/>
    </row>
    <row r="107" spans="2:5" x14ac:dyDescent="0.25">
      <c r="B107" s="589"/>
      <c r="C107" s="590"/>
      <c r="D107" s="590"/>
      <c r="E107" s="591"/>
    </row>
    <row r="108" spans="2:5" x14ac:dyDescent="0.25">
      <c r="B108" s="589"/>
      <c r="C108" s="590"/>
      <c r="D108" s="590"/>
      <c r="E108" s="591"/>
    </row>
    <row r="109" spans="2:5" x14ac:dyDescent="0.25">
      <c r="B109" s="589"/>
      <c r="C109" s="590"/>
      <c r="D109" s="590"/>
      <c r="E109" s="591"/>
    </row>
    <row r="110" spans="2:5" x14ac:dyDescent="0.25">
      <c r="B110" s="589"/>
      <c r="C110" s="590"/>
      <c r="D110" s="590"/>
      <c r="E110" s="591"/>
    </row>
    <row r="111" spans="2:5" x14ac:dyDescent="0.25">
      <c r="B111" s="589"/>
      <c r="C111" s="590"/>
      <c r="D111" s="590"/>
      <c r="E111" s="591"/>
    </row>
    <row r="112" spans="2:5" x14ac:dyDescent="0.25">
      <c r="B112" s="589"/>
      <c r="C112" s="590"/>
      <c r="D112" s="590"/>
      <c r="E112" s="591"/>
    </row>
    <row r="113" spans="2:5" x14ac:dyDescent="0.25">
      <c r="B113" s="589"/>
      <c r="C113" s="590"/>
      <c r="D113" s="590"/>
      <c r="E113" s="591"/>
    </row>
    <row r="114" spans="2:5" x14ac:dyDescent="0.25">
      <c r="B114" s="589"/>
      <c r="C114" s="590"/>
      <c r="D114" s="590"/>
      <c r="E114" s="591"/>
    </row>
    <row r="115" spans="2:5" x14ac:dyDescent="0.25">
      <c r="B115" s="589"/>
      <c r="C115" s="590"/>
      <c r="D115" s="590"/>
      <c r="E115" s="591"/>
    </row>
    <row r="116" spans="2:5" x14ac:dyDescent="0.25">
      <c r="B116" s="589"/>
      <c r="C116" s="590"/>
      <c r="D116" s="590"/>
      <c r="E116" s="591"/>
    </row>
    <row r="117" spans="2:5" x14ac:dyDescent="0.25">
      <c r="B117" s="589"/>
      <c r="C117" s="590"/>
      <c r="D117" s="590"/>
      <c r="E117" s="591"/>
    </row>
    <row r="118" spans="2:5" x14ac:dyDescent="0.25">
      <c r="B118" s="589"/>
      <c r="C118" s="590"/>
      <c r="D118" s="590"/>
      <c r="E118" s="591"/>
    </row>
    <row r="119" spans="2:5" x14ac:dyDescent="0.25">
      <c r="B119" s="589"/>
      <c r="C119" s="590"/>
      <c r="D119" s="590"/>
      <c r="E119" s="591"/>
    </row>
    <row r="120" spans="2:5" x14ac:dyDescent="0.25">
      <c r="B120" s="589"/>
      <c r="C120" s="590"/>
      <c r="D120" s="590"/>
      <c r="E120" s="591"/>
    </row>
    <row r="121" spans="2:5" x14ac:dyDescent="0.25">
      <c r="B121" s="589"/>
      <c r="C121" s="590"/>
      <c r="D121" s="590"/>
      <c r="E121" s="591"/>
    </row>
    <row r="122" spans="2:5" x14ac:dyDescent="0.25">
      <c r="B122" s="589"/>
      <c r="C122" s="590"/>
      <c r="D122" s="590"/>
      <c r="E122" s="591"/>
    </row>
    <row r="123" spans="2:5" x14ac:dyDescent="0.25">
      <c r="B123" s="589"/>
      <c r="C123" s="590"/>
      <c r="D123" s="590"/>
      <c r="E123" s="591"/>
    </row>
    <row r="124" spans="2:5" x14ac:dyDescent="0.25">
      <c r="B124" s="589"/>
      <c r="C124" s="590"/>
      <c r="D124" s="590"/>
      <c r="E124" s="591"/>
    </row>
    <row r="125" spans="2:5" x14ac:dyDescent="0.25">
      <c r="B125" s="589"/>
      <c r="C125" s="590"/>
      <c r="D125" s="590"/>
      <c r="E125" s="591"/>
    </row>
    <row r="126" spans="2:5" x14ac:dyDescent="0.25">
      <c r="B126" s="592"/>
      <c r="C126" s="593"/>
      <c r="D126" s="593"/>
      <c r="E126" s="594"/>
    </row>
    <row r="127" spans="2:5" x14ac:dyDescent="0.25">
      <c r="B127" s="363"/>
    </row>
    <row r="128" spans="2:5" s="372" customFormat="1" ht="20.100000000000001" customHeight="1" x14ac:dyDescent="0.25">
      <c r="B128" s="371" t="s">
        <v>208</v>
      </c>
    </row>
    <row r="129" spans="2:5" x14ac:dyDescent="0.25">
      <c r="B129" s="585" t="s">
        <v>201</v>
      </c>
      <c r="C129" s="585"/>
      <c r="D129" s="585"/>
      <c r="E129" s="585"/>
    </row>
    <row r="130" spans="2:5" x14ac:dyDescent="0.25">
      <c r="B130" s="390"/>
      <c r="C130" s="391"/>
      <c r="D130" s="391"/>
      <c r="E130" s="392"/>
    </row>
    <row r="131" spans="2:5" x14ac:dyDescent="0.25">
      <c r="B131" s="393"/>
      <c r="C131" s="394"/>
      <c r="D131" s="394"/>
      <c r="E131" s="395"/>
    </row>
    <row r="132" spans="2:5" x14ac:dyDescent="0.25">
      <c r="B132" s="393"/>
      <c r="C132" s="394"/>
      <c r="D132" s="394"/>
      <c r="E132" s="395"/>
    </row>
    <row r="133" spans="2:5" x14ac:dyDescent="0.25">
      <c r="B133" s="393"/>
      <c r="C133" s="394"/>
      <c r="D133" s="394"/>
      <c r="E133" s="395"/>
    </row>
    <row r="134" spans="2:5" x14ac:dyDescent="0.25">
      <c r="B134" s="393"/>
      <c r="C134" s="394"/>
      <c r="D134" s="394"/>
      <c r="E134" s="395"/>
    </row>
    <row r="135" spans="2:5" x14ac:dyDescent="0.25">
      <c r="B135" s="393"/>
      <c r="C135" s="394"/>
      <c r="D135" s="394"/>
      <c r="E135" s="395"/>
    </row>
    <row r="136" spans="2:5" ht="21" customHeight="1" x14ac:dyDescent="0.25">
      <c r="B136" s="393"/>
      <c r="C136" s="394"/>
      <c r="D136" s="394"/>
      <c r="E136" s="395"/>
    </row>
    <row r="137" spans="2:5" x14ac:dyDescent="0.25">
      <c r="B137" s="393"/>
      <c r="C137" s="394"/>
      <c r="D137" s="394"/>
      <c r="E137" s="395"/>
    </row>
    <row r="138" spans="2:5" x14ac:dyDescent="0.25">
      <c r="B138" s="393"/>
      <c r="C138" s="394"/>
      <c r="D138" s="394"/>
      <c r="E138" s="395"/>
    </row>
    <row r="139" spans="2:5" x14ac:dyDescent="0.25">
      <c r="B139" s="393"/>
      <c r="C139" s="394"/>
      <c r="D139" s="394"/>
      <c r="E139" s="395"/>
    </row>
    <row r="140" spans="2:5" x14ac:dyDescent="0.25">
      <c r="B140" s="393"/>
      <c r="C140" s="394"/>
      <c r="D140" s="394"/>
      <c r="E140" s="395"/>
    </row>
    <row r="141" spans="2:5" x14ac:dyDescent="0.25">
      <c r="B141" s="393"/>
      <c r="C141" s="394"/>
      <c r="D141" s="394"/>
      <c r="E141" s="395"/>
    </row>
    <row r="142" spans="2:5" x14ac:dyDescent="0.25">
      <c r="B142" s="393"/>
      <c r="C142" s="394"/>
      <c r="D142" s="394"/>
      <c r="E142" s="395"/>
    </row>
    <row r="143" spans="2:5" x14ac:dyDescent="0.25">
      <c r="B143" s="393"/>
      <c r="C143" s="394"/>
      <c r="D143" s="394"/>
      <c r="E143" s="395"/>
    </row>
    <row r="144" spans="2:5" x14ac:dyDescent="0.25">
      <c r="B144" s="393"/>
      <c r="C144" s="394"/>
      <c r="D144" s="394"/>
      <c r="E144" s="395"/>
    </row>
    <row r="145" spans="2:5" x14ac:dyDescent="0.25">
      <c r="B145" s="393"/>
      <c r="C145" s="394"/>
      <c r="D145" s="394"/>
      <c r="E145" s="395"/>
    </row>
    <row r="146" spans="2:5" x14ac:dyDescent="0.25">
      <c r="B146" s="393"/>
      <c r="C146" s="394"/>
      <c r="D146" s="394"/>
      <c r="E146" s="395"/>
    </row>
    <row r="147" spans="2:5" x14ac:dyDescent="0.25">
      <c r="B147" s="393"/>
      <c r="C147" s="394"/>
      <c r="D147" s="394"/>
      <c r="E147" s="395"/>
    </row>
    <row r="148" spans="2:5" x14ac:dyDescent="0.25">
      <c r="B148" s="393"/>
      <c r="C148" s="394"/>
      <c r="D148" s="394"/>
      <c r="E148" s="395"/>
    </row>
    <row r="149" spans="2:5" x14ac:dyDescent="0.25">
      <c r="B149" s="393"/>
      <c r="C149" s="394"/>
      <c r="D149" s="394"/>
      <c r="E149" s="395"/>
    </row>
    <row r="150" spans="2:5" x14ac:dyDescent="0.25">
      <c r="B150" s="393"/>
      <c r="C150" s="394"/>
      <c r="D150" s="394"/>
      <c r="E150" s="395"/>
    </row>
    <row r="151" spans="2:5" x14ac:dyDescent="0.25">
      <c r="B151" s="393"/>
      <c r="C151" s="394"/>
      <c r="D151" s="394"/>
      <c r="E151" s="395"/>
    </row>
    <row r="152" spans="2:5" x14ac:dyDescent="0.25">
      <c r="B152" s="393"/>
      <c r="C152" s="394"/>
      <c r="D152" s="394"/>
      <c r="E152" s="395"/>
    </row>
    <row r="153" spans="2:5" x14ac:dyDescent="0.25">
      <c r="B153" s="393"/>
      <c r="C153" s="394"/>
      <c r="D153" s="394"/>
      <c r="E153" s="395"/>
    </row>
    <row r="154" spans="2:5" x14ac:dyDescent="0.25">
      <c r="B154" s="393"/>
      <c r="C154" s="394"/>
      <c r="D154" s="394"/>
      <c r="E154" s="395"/>
    </row>
    <row r="155" spans="2:5" x14ac:dyDescent="0.25">
      <c r="B155" s="393"/>
      <c r="C155" s="394"/>
      <c r="D155" s="394"/>
      <c r="E155" s="395"/>
    </row>
    <row r="156" spans="2:5" x14ac:dyDescent="0.25">
      <c r="B156" s="393"/>
      <c r="C156" s="394"/>
      <c r="D156" s="394"/>
      <c r="E156" s="395"/>
    </row>
    <row r="157" spans="2:5" x14ac:dyDescent="0.25">
      <c r="B157" s="393"/>
      <c r="C157" s="394"/>
      <c r="D157" s="394"/>
      <c r="E157" s="395"/>
    </row>
    <row r="158" spans="2:5" x14ac:dyDescent="0.25">
      <c r="B158" s="396"/>
      <c r="C158" s="397"/>
      <c r="D158" s="397"/>
      <c r="E158" s="398"/>
    </row>
  </sheetData>
  <mergeCells count="8">
    <mergeCell ref="B2:C2"/>
    <mergeCell ref="B3:C3"/>
    <mergeCell ref="B13:E13"/>
    <mergeCell ref="B129:E129"/>
    <mergeCell ref="B98:E126"/>
    <mergeCell ref="B37:E37"/>
    <mergeCell ref="B66:E66"/>
    <mergeCell ref="B97:E97"/>
  </mergeCells>
  <pageMargins left="0.23622047244094491" right="0.23622047244094491" top="0.19685039370078741" bottom="0.19685039370078741" header="0.11811023622047245" footer="0.11811023622047245"/>
  <pageSetup paperSize="9" scale="91" orientation="landscape" r:id="rId1"/>
  <rowBreaks count="4" manualBreakCount="4">
    <brk id="35" min="1" max="5" man="1"/>
    <brk id="64" min="1" max="5" man="1"/>
    <brk id="95" min="1" max="5" man="1"/>
    <brk id="127" min="1"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03" t="s">
        <v>34</v>
      </c>
      <c r="C1" s="603"/>
      <c r="D1" s="603"/>
      <c r="E1" s="603"/>
      <c r="F1" s="603"/>
      <c r="G1" s="603"/>
      <c r="H1" s="603"/>
    </row>
    <row r="2" spans="2:8" x14ac:dyDescent="0.25">
      <c r="B2" s="601" t="s">
        <v>35</v>
      </c>
      <c r="C2" s="601"/>
      <c r="D2" s="601"/>
      <c r="E2" s="601"/>
      <c r="F2" s="601"/>
      <c r="G2" s="601"/>
      <c r="H2" s="601"/>
    </row>
    <row r="3" spans="2:8" x14ac:dyDescent="0.25">
      <c r="B3" s="601"/>
      <c r="C3" s="601"/>
      <c r="D3" s="601"/>
      <c r="E3" s="601"/>
      <c r="F3" s="601"/>
      <c r="G3" s="601"/>
      <c r="H3" s="601"/>
    </row>
    <row r="5" spans="2:8" x14ac:dyDescent="0.25">
      <c r="B5" s="1" t="s">
        <v>36</v>
      </c>
      <c r="C5" s="2"/>
      <c r="D5" s="2"/>
      <c r="F5" s="1" t="s">
        <v>37</v>
      </c>
      <c r="G5" s="2"/>
      <c r="H5" s="2"/>
    </row>
    <row r="6" spans="2:8" x14ac:dyDescent="0.25">
      <c r="F6" s="4"/>
    </row>
    <row r="7" spans="2:8" x14ac:dyDescent="0.25">
      <c r="B7" s="5" t="s">
        <v>38</v>
      </c>
      <c r="C7" s="6"/>
      <c r="D7" s="6"/>
      <c r="F7" s="1" t="s">
        <v>38</v>
      </c>
      <c r="G7" s="6"/>
      <c r="H7" s="6"/>
    </row>
    <row r="8" spans="2:8" x14ac:dyDescent="0.25">
      <c r="B8" s="7" t="s">
        <v>39</v>
      </c>
      <c r="C8" s="8"/>
      <c r="D8" s="23" t="e">
        <f>#REF!</f>
        <v>#REF!</v>
      </c>
      <c r="F8" s="7" t="s">
        <v>39</v>
      </c>
      <c r="G8" s="8"/>
      <c r="H8" s="23" t="e">
        <f>#REF!</f>
        <v>#REF!</v>
      </c>
    </row>
    <row r="9" spans="2:8" x14ac:dyDescent="0.25">
      <c r="B9" s="9" t="s">
        <v>40</v>
      </c>
      <c r="D9" s="25"/>
      <c r="F9" s="9" t="s">
        <v>40</v>
      </c>
      <c r="H9" s="25"/>
    </row>
    <row r="10" spans="2:8" x14ac:dyDescent="0.25">
      <c r="B10" s="10" t="s">
        <v>41</v>
      </c>
      <c r="C10" s="11"/>
      <c r="D10" s="26"/>
      <c r="F10" s="10" t="s">
        <v>41</v>
      </c>
      <c r="G10" s="11"/>
      <c r="H10" s="26"/>
    </row>
    <row r="11" spans="2:8" x14ac:dyDescent="0.25">
      <c r="B11" s="7"/>
      <c r="C11" s="8"/>
      <c r="D11" s="12"/>
      <c r="F11" s="7"/>
      <c r="G11" s="8"/>
      <c r="H11" s="12"/>
    </row>
    <row r="12" spans="2:8" x14ac:dyDescent="0.25">
      <c r="B12" s="13" t="s">
        <v>42</v>
      </c>
      <c r="C12" s="14"/>
      <c r="D12" s="24" t="e">
        <f>SUM(D8:D11)</f>
        <v>#REF!</v>
      </c>
      <c r="F12" s="13" t="s">
        <v>42</v>
      </c>
      <c r="G12" s="14"/>
      <c r="H12" s="24" t="e">
        <f>SUM(H8:H11)</f>
        <v>#REF!</v>
      </c>
    </row>
    <row r="14" spans="2:8" x14ac:dyDescent="0.25">
      <c r="B14" s="5" t="s">
        <v>43</v>
      </c>
      <c r="C14" s="6"/>
      <c r="D14" s="6"/>
      <c r="F14" s="5" t="s">
        <v>43</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44</v>
      </c>
      <c r="C18" s="6"/>
      <c r="D18" s="6"/>
      <c r="F18" s="5" t="s">
        <v>44</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45</v>
      </c>
      <c r="C22" s="6"/>
      <c r="D22" s="6"/>
      <c r="F22" s="5" t="s">
        <v>46</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65" t="s">
        <v>38</v>
      </c>
      <c r="C26" s="600" t="s">
        <v>23</v>
      </c>
      <c r="D26" s="600"/>
      <c r="E26" s="5"/>
      <c r="F26" s="65" t="s">
        <v>24</v>
      </c>
      <c r="G26" s="600" t="s">
        <v>47</v>
      </c>
      <c r="H26" s="600"/>
      <c r="J26" s="599" t="s">
        <v>42</v>
      </c>
      <c r="K26" s="599"/>
    </row>
    <row r="27" spans="2:17" x14ac:dyDescent="0.25">
      <c r="B27" s="18" t="s">
        <v>39</v>
      </c>
      <c r="C27" s="611" t="e">
        <f>#REF!</f>
        <v>#REF!</v>
      </c>
      <c r="D27" s="612"/>
      <c r="E27" s="18"/>
      <c r="F27" s="21" t="e">
        <f>#REF!</f>
        <v>#REF!</v>
      </c>
      <c r="G27" s="607" t="e">
        <f>H8</f>
        <v>#REF!</v>
      </c>
      <c r="H27" s="598"/>
      <c r="J27" s="602" t="e">
        <f>C27+F27+G27</f>
        <v>#REF!</v>
      </c>
      <c r="K27" s="602"/>
      <c r="L27" s="28"/>
      <c r="M27" s="28"/>
      <c r="N27" s="28"/>
      <c r="O27" s="28"/>
      <c r="P27" s="28"/>
      <c r="Q27" s="28"/>
    </row>
    <row r="28" spans="2:17" x14ac:dyDescent="0.25">
      <c r="B28" s="18" t="s">
        <v>40</v>
      </c>
      <c r="C28" s="604" t="s">
        <v>48</v>
      </c>
      <c r="D28" s="598"/>
      <c r="E28" s="18"/>
      <c r="F28" s="18" t="s">
        <v>48</v>
      </c>
      <c r="G28" s="604" t="s">
        <v>48</v>
      </c>
      <c r="H28" s="598"/>
      <c r="J28" s="604" t="s">
        <v>48</v>
      </c>
      <c r="K28" s="598"/>
    </row>
    <row r="29" spans="2:17" x14ac:dyDescent="0.25">
      <c r="B29" s="18" t="s">
        <v>41</v>
      </c>
      <c r="C29" s="604" t="s">
        <v>48</v>
      </c>
      <c r="D29" s="598"/>
      <c r="E29" s="18"/>
      <c r="F29" s="18" t="s">
        <v>48</v>
      </c>
      <c r="G29" s="604" t="s">
        <v>48</v>
      </c>
      <c r="H29" s="598"/>
      <c r="J29" s="604" t="s">
        <v>48</v>
      </c>
      <c r="K29" s="598"/>
    </row>
    <row r="30" spans="2:17" x14ac:dyDescent="0.25">
      <c r="B30" s="608"/>
      <c r="C30" s="609"/>
      <c r="D30" s="609"/>
      <c r="E30" s="609"/>
      <c r="F30" s="609"/>
      <c r="G30" s="609"/>
      <c r="H30" s="610"/>
    </row>
    <row r="31" spans="2:17" x14ac:dyDescent="0.25">
      <c r="B31" s="19" t="s">
        <v>49</v>
      </c>
      <c r="C31" s="605" t="e">
        <f>#REF!</f>
        <v>#REF!</v>
      </c>
      <c r="D31" s="606"/>
      <c r="E31" s="18"/>
      <c r="F31" s="27" t="e">
        <f>#REF!</f>
        <v>#REF!</v>
      </c>
      <c r="G31" s="605" t="e">
        <f>#REF!</f>
        <v>#REF!</v>
      </c>
      <c r="H31" s="606"/>
      <c r="J31" s="597" t="e">
        <f>SUM(C31:H31)</f>
        <v>#REF!</v>
      </c>
      <c r="K31" s="598"/>
    </row>
    <row r="32" spans="2:17" x14ac:dyDescent="0.25">
      <c r="B32" s="608"/>
      <c r="C32" s="609"/>
      <c r="D32" s="609"/>
      <c r="E32" s="609"/>
      <c r="F32" s="609"/>
      <c r="G32" s="609"/>
      <c r="H32" s="610"/>
    </row>
    <row r="33" spans="2:11" ht="30" x14ac:dyDescent="0.25">
      <c r="B33" s="20" t="s">
        <v>44</v>
      </c>
      <c r="C33" s="605" t="e">
        <f>#REF!</f>
        <v>#REF!</v>
      </c>
      <c r="D33" s="606"/>
      <c r="E33" s="18"/>
      <c r="F33" s="27" t="e">
        <f>#REF!</f>
        <v>#REF!</v>
      </c>
      <c r="G33" s="605" t="e">
        <f>#REF!</f>
        <v>#REF!</v>
      </c>
      <c r="H33" s="606"/>
      <c r="J33" s="597" t="e">
        <f>SUM(C33:H33)</f>
        <v>#REF!</v>
      </c>
      <c r="K33" s="598"/>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Checklist for Claim</vt:lpstr>
      <vt:lpstr>Claim Summary</vt:lpstr>
      <vt:lpstr>Categories</vt:lpstr>
      <vt:lpstr>Director Statement </vt:lpstr>
      <vt:lpstr>Progress Report</vt:lpstr>
      <vt:lpstr>Summary of Exp</vt:lpstr>
      <vt:lpstr>Categories!Print_Area</vt:lpstr>
      <vt:lpstr>'Checklist for Claim'!Print_Area</vt:lpstr>
      <vt:lpstr>'Director Statement '!Print_Area</vt:lpstr>
      <vt:lpstr>Instructions!Print_Area</vt:lpstr>
      <vt:lpstr>'Progress Report'!Print_Area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2024-08-09T11:49:52Z</cp:lastPrinted>
  <dcterms:created xsi:type="dcterms:W3CDTF">2020-07-22T09:43:28Z</dcterms:created>
  <dcterms:modified xsi:type="dcterms:W3CDTF">2024-11-12T15:03:45Z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1993483838</vt:i4>
  </property>
  <property fmtid="{D5CDD505-2E9C-101B-9397-08002B2CF9AE}" pid="4" name="_NewReviewCycle">
    <vt:lpwstr/>
  </property>
  <property fmtid="{D5CDD505-2E9C-101B-9397-08002B2CF9AE}" pid="5" name="_EmailSubject">
    <vt:lpwstr>REDF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1134180012</vt:i4>
  </property>
</Properties>
</file>