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4 updated forms\Middle Management Training Grant\"/>
    </mc:Choice>
  </mc:AlternateContent>
  <xr:revisionPtr revIDLastSave="0" documentId="13_ncr:1_{F58BB524-6ECF-4C97-A70D-155A8F09A82F}" xr6:coauthVersionLast="47" xr6:coauthVersionMax="47" xr10:uidLastSave="{00000000-0000-0000-0000-000000000000}"/>
  <bookViews>
    <workbookView xWindow="22932" yWindow="-108" windowWidth="23256" windowHeight="12576" tabRatio="720" xr2:uid="{3E3F74D4-159D-45DF-8BB2-40FA0F555969}"/>
  </bookViews>
  <sheets>
    <sheet name="Instructions" sheetId="22" r:id="rId1"/>
    <sheet name="Checklist for Claim" sheetId="25" r:id="rId2"/>
    <sheet name="Training" sheetId="27" r:id="rId3"/>
    <sheet name="Director Statement " sheetId="23" r:id="rId4"/>
    <sheet name="Summary of Exp" sheetId="2" state="hidden" r:id="rId5"/>
  </sheets>
  <definedNames>
    <definedName name="_xlnm._FilterDatabase" localSheetId="2" hidden="1">Training!#REF!</definedName>
    <definedName name="_Hlk55476101" localSheetId="1">'Checklist for Claim'!#REF!</definedName>
    <definedName name="_xlnm.Print_Area" localSheetId="1">'Checklist for Claim'!$B$1:$F$31</definedName>
    <definedName name="_xlnm.Print_Area" localSheetId="3">'Director Statement '!$B$4:$F$41</definedName>
    <definedName name="_xlnm.Print_Area" localSheetId="0">Instructions!$B$1:$P$16</definedName>
    <definedName name="_xlnm.Print_Area" localSheetId="4">'Summary of Exp'!$A$1:$K$33</definedName>
    <definedName name="_xlnm.Print_Area" localSheetId="2">Training!$B$1:$I$98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27" l="1"/>
  <c r="L11" i="27"/>
  <c r="L12" i="27"/>
  <c r="L13" i="27"/>
  <c r="L14" i="27"/>
  <c r="L15"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9" i="27"/>
  <c r="P62" i="27"/>
  <c r="P73" i="27"/>
  <c r="M64" i="27"/>
  <c r="P64" i="27" s="1"/>
  <c r="M65" i="27"/>
  <c r="P65" i="27" s="1"/>
  <c r="M66" i="27"/>
  <c r="P66" i="27" s="1"/>
  <c r="M67" i="27"/>
  <c r="P67" i="27" s="1"/>
  <c r="M68" i="27"/>
  <c r="P68" i="27" s="1"/>
  <c r="M69" i="27"/>
  <c r="P69" i="27" s="1"/>
  <c r="M70" i="27"/>
  <c r="P70" i="27" s="1"/>
  <c r="M71" i="27"/>
  <c r="P71" i="27" s="1"/>
  <c r="M72" i="27"/>
  <c r="P72" i="27" s="1"/>
  <c r="M73" i="27"/>
  <c r="M74" i="27"/>
  <c r="P74" i="27" s="1"/>
  <c r="M75" i="27"/>
  <c r="P75" i="27" s="1"/>
  <c r="M76" i="27"/>
  <c r="P76" i="27" s="1"/>
  <c r="M77" i="27"/>
  <c r="P77" i="27" s="1"/>
  <c r="M78" i="27"/>
  <c r="P78" i="27" s="1"/>
  <c r="M79" i="27"/>
  <c r="P79" i="27" s="1"/>
  <c r="M80" i="27"/>
  <c r="P80" i="27" s="1"/>
  <c r="M81" i="27"/>
  <c r="P81" i="27" s="1"/>
  <c r="M82" i="27"/>
  <c r="P82" i="27" s="1"/>
  <c r="M83" i="27"/>
  <c r="P83" i="27" s="1"/>
  <c r="M84" i="27"/>
  <c r="P84" i="27" s="1"/>
  <c r="M85" i="27"/>
  <c r="P85" i="27" s="1"/>
  <c r="M86" i="27"/>
  <c r="P86" i="27" s="1"/>
  <c r="M87" i="27"/>
  <c r="P87" i="27" s="1"/>
  <c r="M88" i="27"/>
  <c r="P88" i="27" s="1"/>
  <c r="M89" i="27"/>
  <c r="P89" i="27" s="1"/>
  <c r="M55" i="27"/>
  <c r="P55" i="27" s="1"/>
  <c r="M56" i="27"/>
  <c r="P56" i="27" s="1"/>
  <c r="M57" i="27"/>
  <c r="P57" i="27" s="1"/>
  <c r="M58" i="27"/>
  <c r="P58" i="27" s="1"/>
  <c r="M59" i="27"/>
  <c r="P59" i="27" s="1"/>
  <c r="M60" i="27"/>
  <c r="P60" i="27" s="1"/>
  <c r="M61" i="27"/>
  <c r="P61" i="27" s="1"/>
  <c r="M62" i="27"/>
  <c r="M63" i="27"/>
  <c r="P63" i="27" s="1"/>
  <c r="M54" i="27"/>
  <c r="P54" i="27" s="1"/>
  <c r="H10" i="27" l="1"/>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9"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10" i="27"/>
  <c r="M11" i="27"/>
  <c r="M12" i="27"/>
  <c r="M13" i="27"/>
  <c r="M14" i="27"/>
  <c r="M15" i="27"/>
  <c r="M16" i="27"/>
  <c r="M17" i="27"/>
  <c r="M18" i="27"/>
  <c r="M9" i="27" l="1"/>
  <c r="G91" i="27" l="1"/>
  <c r="C20" i="23" s="1"/>
  <c r="H48" i="27"/>
  <c r="G93" i="27" l="1"/>
  <c r="C18" i="23"/>
  <c r="O91" i="27"/>
  <c r="P91" i="27"/>
  <c r="P49" i="27"/>
  <c r="O49" i="27"/>
  <c r="N43" i="27" l="1"/>
  <c r="Q43" i="27" s="1"/>
  <c r="N33" i="27"/>
  <c r="Q33" i="27" s="1"/>
  <c r="N18" i="27"/>
  <c r="Q18" i="27" s="1"/>
  <c r="N42" i="27"/>
  <c r="Q42" i="27" s="1"/>
  <c r="N9" i="27"/>
  <c r="Q9" i="27" s="1"/>
  <c r="N23" i="27"/>
  <c r="Q23" i="27" s="1"/>
  <c r="N27" i="27"/>
  <c r="Q27" i="27" s="1"/>
  <c r="N31" i="27"/>
  <c r="Q31" i="27" s="1"/>
  <c r="N35" i="27"/>
  <c r="Q35" i="27" s="1"/>
  <c r="N39" i="27"/>
  <c r="Q39" i="27" s="1"/>
  <c r="N26" i="27"/>
  <c r="Q26" i="27" s="1"/>
  <c r="N17" i="27"/>
  <c r="Q17" i="27" s="1"/>
  <c r="N34" i="27"/>
  <c r="Q34" i="27" s="1"/>
  <c r="N91" i="27"/>
  <c r="N10" i="27"/>
  <c r="Q10" i="27" s="1"/>
  <c r="N25" i="27"/>
  <c r="Q25" i="27" s="1"/>
  <c r="N45" i="27"/>
  <c r="Q45" i="27" s="1"/>
  <c r="N46" i="27"/>
  <c r="Q46" i="27" s="1"/>
  <c r="N12" i="27"/>
  <c r="Q12" i="27" s="1"/>
  <c r="N20" i="27"/>
  <c r="Q20" i="27" s="1"/>
  <c r="N28" i="27"/>
  <c r="Q28" i="27" s="1"/>
  <c r="N36" i="27"/>
  <c r="Q36" i="27" s="1"/>
  <c r="N44" i="27"/>
  <c r="Q44" i="27" s="1"/>
  <c r="N13" i="27"/>
  <c r="Q13" i="27" s="1"/>
  <c r="N21" i="27"/>
  <c r="Q21" i="27" s="1"/>
  <c r="N29" i="27"/>
  <c r="Q29" i="27" s="1"/>
  <c r="N37" i="27"/>
  <c r="Q37" i="27" s="1"/>
  <c r="N16" i="27"/>
  <c r="Q16" i="27" s="1"/>
  <c r="N24" i="27"/>
  <c r="Q24" i="27" s="1"/>
  <c r="N32" i="27"/>
  <c r="Q32" i="27" s="1"/>
  <c r="N40" i="27"/>
  <c r="Q40" i="27" s="1"/>
  <c r="N14" i="27"/>
  <c r="Q14" i="27" s="1"/>
  <c r="N22" i="27"/>
  <c r="Q22" i="27" s="1"/>
  <c r="N30" i="27"/>
  <c r="Q30" i="27" s="1"/>
  <c r="N38" i="27"/>
  <c r="Q38" i="27" s="1"/>
  <c r="N41" i="27"/>
  <c r="Q41" i="27" s="1"/>
  <c r="N19" i="27"/>
  <c r="Q19" i="27" s="1"/>
  <c r="Q91" i="27"/>
  <c r="N15" i="27"/>
  <c r="Q15" i="27" s="1"/>
  <c r="N11" i="27"/>
  <c r="Q11" i="27" s="1"/>
  <c r="M49" i="27" l="1"/>
  <c r="N49" i="27"/>
  <c r="Q49" i="27" l="1"/>
  <c r="C11" i="23" l="1"/>
  <c r="C9" i="23"/>
  <c r="C10" i="23"/>
  <c r="C8" i="23"/>
  <c r="E20" i="23" l="1"/>
  <c r="E18" i="23"/>
  <c r="F33" i="2"/>
  <c r="E22" i="23" l="1"/>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<sst xmlns="http://schemas.openxmlformats.org/spreadsheetml/2006/main" count="149" uniqueCount="113">
  <si>
    <t>FOR INTERNAL EI USE ONLY</t>
  </si>
  <si>
    <t>Invoice Number</t>
  </si>
  <si>
    <t>Deferred 
(Manual Entry)</t>
  </si>
  <si>
    <t>Approved Cost (Calculated)</t>
  </si>
  <si>
    <t>EI Comments</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</si>
  <si>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</si>
  <si>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</si>
  <si>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</si>
  <si>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</si>
  <si>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</si>
  <si>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</si>
  <si>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</si>
  <si>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</si>
  <si>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</si>
  <si>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</si>
  <si>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</si>
  <si>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</si>
  <si>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</si>
  <si>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</si>
  <si>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</si>
  <si>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</si>
  <si>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</si>
  <si>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</si>
  <si>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</si>
  <si>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Project No: (ref Letter of Offer)</t>
  </si>
  <si>
    <t>Grant Rate %</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</si>
  <si>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</si>
  <si>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</si>
  <si>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</si>
  <si>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</si>
  <si>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</si>
  <si>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</si>
  <si>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</si>
  <si>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</si>
  <si>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</si>
  <si>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</si>
  <si>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</si>
  <si>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</si>
  <si>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</si>
  <si>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</si>
  <si>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</si>
  <si>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</si>
  <si>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</si>
  <si>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</si>
  <si>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</si>
  <si>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</si>
  <si>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</si>
  <si>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Claim No:</t>
  </si>
  <si>
    <t>Cells below are auto populated from Claim Detail tab, do not edit</t>
  </si>
  <si>
    <t>Expenditure</t>
  </si>
  <si>
    <t>Grant Amount:</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</si>
  <si>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</si>
  <si>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</si>
  <si>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</si>
  <si>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</si>
  <si>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Checklist for Claim</t>
  </si>
  <si>
    <t>•  Ensure that the checklist is carefully read and that all required back up documentation for your claim is submitted.
•  To avoid documents being returned for clarification, all supporting documentation should be saved with the corresponding item number on the claim form.</t>
  </si>
  <si>
    <t xml:space="preserve">https://www.enterprise-ireland.com/en/Process/Companies/  </t>
  </si>
  <si>
    <t xml:space="preserve">N.B. As part of continous improvement, revisions are regularly made to our claim forms. Do not use a saved copy. Always download from: </t>
  </si>
  <si>
    <t>Revision Date:</t>
  </si>
  <si>
    <t>Final Claim Date:</t>
  </si>
  <si>
    <t>To:</t>
  </si>
  <si>
    <t>Claim Period:</t>
  </si>
  <si>
    <t>Disallowed (Calculated)</t>
  </si>
  <si>
    <t>Days allowed</t>
  </si>
  <si>
    <t>Max daily rate</t>
  </si>
  <si>
    <t>Invoice No.</t>
  </si>
  <si>
    <t>Allowed Rate</t>
  </si>
  <si>
    <t>Invoices</t>
  </si>
  <si>
    <t>Copy of Consultant’s Invoices. Invoices must clearly state the work undertaken, daily rate and number of days.</t>
  </si>
  <si>
    <t>Confirmation of Payment by the Grantee Company for expenditure items claimed.</t>
  </si>
  <si>
    <t xml:space="preserve">Training </t>
  </si>
  <si>
    <t xml:space="preserve">From: </t>
  </si>
  <si>
    <t>Invoice Date</t>
  </si>
  <si>
    <t>Re-allocated 
(Manual Entry)</t>
  </si>
  <si>
    <t>Approved num days (over-write)</t>
  </si>
  <si>
    <t>External Trainer</t>
  </si>
  <si>
    <t>Course Provider and course title</t>
  </si>
  <si>
    <t>Approved Cost (over-write)</t>
  </si>
  <si>
    <t>&lt;- unhide or insert more rows here if required</t>
  </si>
  <si>
    <t>Instructions to complete claim for Middle Management Training Grant</t>
  </si>
  <si>
    <t xml:space="preserve">External Trainer Costs </t>
  </si>
  <si>
    <t>'&lt;- unhide rows here if required</t>
  </si>
  <si>
    <t>Number of Days</t>
  </si>
  <si>
    <t>Course Fee</t>
  </si>
  <si>
    <t>Amount Paid
(ex VAT)</t>
  </si>
  <si>
    <t>Total:</t>
  </si>
  <si>
    <t>Subtotal:</t>
  </si>
  <si>
    <t>Training Courses:</t>
  </si>
  <si>
    <t>External Training:</t>
  </si>
  <si>
    <t>Required</t>
  </si>
  <si>
    <t>The Items below should be submitted with your claim</t>
  </si>
  <si>
    <t>The expenditure details from the claim form tab will be copied across to the Director Statement. 
Please print the Director Statement on company headed paper, sign, scan and email back with the claim.</t>
  </si>
  <si>
    <t>Claim No: (1 or 2 please indicate)</t>
  </si>
  <si>
    <t>Note: Maximum of two claims permitted</t>
  </si>
  <si>
    <r>
      <rPr>
        <b/>
        <sz val="11"/>
        <color theme="1"/>
        <rFont val="Calibri"/>
        <family val="2"/>
        <scheme val="minor"/>
      </rPr>
      <t>Consultant / External Trainer(s) Fees:</t>
    </r>
    <r>
      <rPr>
        <sz val="11"/>
        <color theme="1"/>
        <rFont val="Calibri"/>
        <family val="2"/>
        <scheme val="minor"/>
      </rPr>
      <t xml:space="preserve">
The cost of hiring a specialist external trainer to input into the design or delivery of the proposed Middle Management Training programme.
Note: 
•  Consultancy rate is up to a maximum of €900 per day.  
•  The daily rate is to be inclusive of Consultant's time and all associated travel, subsistence and out of pocket expenses.  
•  Where more than one external Consultant/Trainer is being used from the same firm the daily rate applies to the firm.  
•  Where there is more than one training provider involved on the project, the rate applies to each firm separately.   
•  Each entry must be given an "Item No." Please ensure that the corresponding invoice and proof of payment i.e. bank statement are clearly marked with the item no. that it corresponds with.
</t>
    </r>
    <r>
      <rPr>
        <b/>
        <sz val="11"/>
        <color theme="1"/>
        <rFont val="Calibri"/>
        <family val="2"/>
        <scheme val="minor"/>
      </rPr>
      <t xml:space="preserve">Course / Training Provider Fees:
</t>
    </r>
    <r>
      <rPr>
        <sz val="11"/>
        <color theme="1"/>
        <rFont val="Calibri"/>
        <family val="2"/>
        <scheme val="minor"/>
      </rPr>
      <t>Provider costs for design and delivery of the proposed Middle Management programme.
• Please submit copies of invoices and Grantee bank statement showing proof of payment.</t>
    </r>
  </si>
  <si>
    <t>In the email subject line write: “Middle Management Training Grant / Company name / Project number”</t>
  </si>
  <si>
    <r>
      <t xml:space="preserve">Consultant / External Trainer(s) Fees:
</t>
    </r>
    <r>
      <rPr>
        <sz val="10"/>
        <color rgb="FF000000"/>
        <rFont val="Arial"/>
        <family val="2"/>
      </rPr>
      <t>The cost of hiring a specialist external trainer to input into the design or delivery of the proposed Middle Management Training programme.</t>
    </r>
    <r>
      <rPr>
        <b/>
        <sz val="10"/>
        <color rgb="FF000000"/>
        <rFont val="Arial"/>
        <family val="2"/>
      </rPr>
      <t xml:space="preserve">
Consultant</t>
    </r>
    <r>
      <rPr>
        <sz val="10"/>
        <color rgb="FF000000"/>
        <rFont val="Arial"/>
        <family val="2"/>
      </rPr>
      <t xml:space="preserve">: 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Course / Trainer Provider Fees:</t>
    </r>
    <r>
      <rPr>
        <sz val="10"/>
        <color rgb="FF000000"/>
        <rFont val="Arial"/>
        <family val="2"/>
      </rPr>
      <t xml:space="preserve">
Provider costs for design and delivery of the proposed Middle Management programme.
Please submit copies of invoices and Grantee bank statement showing proof of payment.
</t>
    </r>
  </si>
  <si>
    <t>Training Course Fees</t>
  </si>
  <si>
    <t>Item No:</t>
  </si>
  <si>
    <t>Each entry must be given an Item Number.  
Ensure that the corresponding invoice and proof of payment  are clearly marked with the item number that it corresponds with.
Incomplete claims will be returned.</t>
  </si>
  <si>
    <t>Middle Management Training Grant</t>
  </si>
  <si>
    <r>
      <t xml:space="preserve">Daily Rate
</t>
    </r>
    <r>
      <rPr>
        <b/>
        <sz val="8"/>
        <color theme="1"/>
        <rFont val="Arial"/>
        <family val="2"/>
      </rPr>
      <t>(Maximum of €900)</t>
    </r>
  </si>
  <si>
    <t>To be signed by Managing Director or one Director who is making this declaration on behalf of the company</t>
  </si>
  <si>
    <t>State Title:</t>
  </si>
  <si>
    <t>Insert Signature:</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</si>
  <si>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</si>
  <si>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</si>
  <si>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</si>
  <si>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</si>
  <si>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Complete the Middle Management Training Grant Claim Form &amp; Director Statement as instructed. Print, sign, scan the Director Statement. Return the pdf document, the Excel claim, and supporting documentation to:</t>
  </si>
  <si>
    <t>In accordance with the above Project Number under which Middle Management Training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</si>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</sst>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3"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sz val="10"/>
      <color theme="0"/>
      <name val="Arial"/>
      <family val="2"/>
    </font>
    <font>
      <sz val="9"/>
      <color theme="1"/>
      <name val="Arial"/>
      <family val="2"/>
    </font>
    <font>
      <sz val="8"/>
      <name val="Arial"/>
      <family val="2"/>
    </font>
    <font>
      <b/>
      <sz val="26"/>
      <color rgb="FF006100"/>
      <name val="Calibri"/>
      <family val="2"/>
      <scheme val="minor"/>
    </font>
    <font>
      <b/>
      <sz val="11"/>
      <color theme="0"/>
      <name val="Arial"/>
      <family val="2"/>
    </font>
    <font>
      <sz val="9"/>
      <name val="Arial"/>
      <family val="2"/>
    </font>
    <font>
      <b/>
      <sz val="9"/>
      <name val="Arial"/>
      <family val="2"/>
    </font>
    <font>
      <sz val="12"/>
      <name val="Arial"/>
      <family val="2"/>
    </font>
    <font>
      <b/>
      <sz val="10"/>
      <color rgb="FF000000"/>
      <name val="Arial"/>
      <family val="2"/>
    </font>
    <font>
      <sz val="10"/>
      <color rgb="FFFF0000"/>
      <name val="Arial"/>
      <family val="2"/>
    </font>
    <font>
      <b/>
      <sz val="11"/>
      <name val="Arial"/>
      <family val="2"/>
    </font>
    <font>
      <sz val="9"/>
      <color theme="0"/>
      <name val="Arial"/>
      <family val="2"/>
    </font>
    <font>
      <sz val="12"/>
      <color theme="0"/>
      <name val="Arial"/>
      <family val="2"/>
    </font>
    <font>
      <b/>
      <sz val="11"/>
      <color theme="1"/>
      <name val="Arial"/>
      <family val="2"/>
    </font>
    <font>
      <sz val="8"/>
      <color theme="1"/>
      <name val="Arial"/>
      <family val="2"/>
    </font>
    <font>
      <b/>
      <sz val="9"/>
      <color theme="1"/>
      <name val="Arial"/>
      <family val="2"/>
    </font>
    <font>
      <b/>
      <sz val="8"/>
      <color theme="1"/>
      <name val="Arial"/>
      <family val="2"/>
    </font>
  </fonts>
  <fills count="15">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7CE"/>
      </patternFill>
    </fill>
    <fill>
      <patternFill patternType="solid">
        <fgColor theme="8" tint="-0.249977111117893"/>
        <bgColor indexed="64"/>
      </patternFill>
    </fill>
    <fill>
      <patternFill patternType="solid">
        <fgColor theme="9" tint="0.79998168889431442"/>
        <bgColor indexed="64"/>
      </patternFill>
    </fill>
    <fill>
      <patternFill patternType="solid">
        <fgColor rgb="FF0070C0"/>
        <bgColor indexed="64"/>
      </patternFill>
    </fill>
    <fill>
      <patternFill patternType="solid">
        <fgColor rgb="FF99FFCC"/>
        <bgColor indexed="64"/>
      </patternFill>
    </fill>
    <fill>
      <patternFill patternType="solid">
        <fgColor rgb="FF00DC75"/>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style="hair">
        <color auto="1"/>
      </right>
      <top style="hair">
        <color auto="1"/>
      </top>
      <bottom style="hair">
        <color auto="1"/>
      </bottom>
      <diagonal/>
    </border>
    <border>
      <left style="hair">
        <color rgb="FF7F7F7F"/>
      </left>
      <right/>
      <top/>
      <bottom style="hair">
        <color auto="1"/>
      </bottom>
      <diagonal/>
    </border>
    <border>
      <left style="hair">
        <color auto="1"/>
      </left>
      <right/>
      <top style="hair">
        <color auto="1"/>
      </top>
      <bottom style="hair">
        <color auto="1"/>
      </bottom>
      <diagonal/>
    </border>
    <border>
      <left/>
      <right/>
      <top style="thin">
        <color rgb="FF7F7F7F"/>
      </top>
      <bottom style="thin">
        <color rgb="FF7F7F7F"/>
      </bottom>
      <diagonal/>
    </border>
    <border>
      <left/>
      <right style="thin">
        <color auto="1"/>
      </right>
      <top/>
      <bottom style="hair">
        <color auto="1"/>
      </bottom>
      <diagonal/>
    </border>
  </borders>
  <cellStyleXfs count="25">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5" fillId="0" borderId="0"/>
    <xf numFmtId="0" fontId="16"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5" fillId="0" borderId="0"/>
    <xf numFmtId="0" fontId="19" fillId="0" borderId="0" applyNumberFormat="0" applyFill="0" applyBorder="0" applyAlignment="0" applyProtection="0"/>
    <xf numFmtId="0" fontId="4" fillId="0" borderId="0"/>
    <xf numFmtId="44" fontId="10" fillId="0" borderId="0" applyFont="0" applyFill="0" applyBorder="0" applyAlignment="0" applyProtection="0"/>
    <xf numFmtId="0" fontId="45" fillId="9" borderId="0" applyNumberFormat="0" applyBorder="0" applyAlignment="0" applyProtection="0"/>
    <xf numFmtId="44" fontId="10" fillId="0" borderId="0" applyFont="0" applyFill="0" applyBorder="0" applyAlignment="0" applyProtection="0"/>
    <xf numFmtId="43" fontId="4" fillId="0" borderId="0" applyFont="0" applyFill="0" applyBorder="0" applyAlignment="0" applyProtection="0"/>
  </cellStyleXfs>
  <cellXfs count="330">
    <xf numFmtId="0" fontId="0" fillId="0" borderId="0" xfId="0"/>
    <xf numFmtId="0" fontId="5" fillId="6" borderId="10" xfId="0" applyFont="1" applyFill="1" applyBorder="1"/>
    <xf numFmtId="0" fontId="3" fillId="6" borderId="10"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3" xfId="0" applyFont="1" applyBorder="1"/>
    <xf numFmtId="0" fontId="6" fillId="0" borderId="10" xfId="0" applyFont="1" applyBorder="1"/>
    <xf numFmtId="0" fontId="6" fillId="0" borderId="4" xfId="0" applyFont="1" applyBorder="1"/>
    <xf numFmtId="0" fontId="7" fillId="0" borderId="13" xfId="0" applyFont="1" applyBorder="1"/>
    <xf numFmtId="0" fontId="7" fillId="0" borderId="10" xfId="0" applyFont="1" applyBorder="1"/>
    <xf numFmtId="165" fontId="6" fillId="0" borderId="2" xfId="0" applyNumberFormat="1" applyFont="1" applyBorder="1"/>
    <xf numFmtId="0" fontId="6" fillId="0" borderId="8" xfId="0" applyFont="1" applyBorder="1"/>
    <xf numFmtId="0" fontId="9" fillId="0" borderId="0" xfId="0" applyFont="1"/>
    <xf numFmtId="0" fontId="6" fillId="0" borderId="9" xfId="0" applyFont="1" applyBorder="1"/>
    <xf numFmtId="0" fontId="5" fillId="6" borderId="9" xfId="0" applyFont="1" applyFill="1" applyBorder="1"/>
    <xf numFmtId="0" fontId="5" fillId="6" borderId="9" xfId="0" applyFont="1" applyFill="1" applyBorder="1" applyAlignment="1">
      <alignment wrapText="1"/>
    </xf>
    <xf numFmtId="44" fontId="6" fillId="0" borderId="9" xfId="1" applyFont="1" applyBorder="1"/>
    <xf numFmtId="44" fontId="7" fillId="0" borderId="0" xfId="1" applyFont="1"/>
    <xf numFmtId="44" fontId="7" fillId="0" borderId="4" xfId="1" applyFont="1" applyBorder="1"/>
    <xf numFmtId="44" fontId="7" fillId="0" borderId="8" xfId="1" applyFont="1" applyBorder="1"/>
    <xf numFmtId="44" fontId="6" fillId="0" borderId="6" xfId="1" applyFont="1" applyBorder="1"/>
    <xf numFmtId="44" fontId="6" fillId="0" borderId="8" xfId="1" applyFont="1" applyBorder="1"/>
    <xf numFmtId="167" fontId="6" fillId="0" borderId="9" xfId="0" applyNumberFormat="1" applyFont="1" applyBorder="1"/>
    <xf numFmtId="0" fontId="6" fillId="5" borderId="0" xfId="0" applyFont="1" applyFill="1"/>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5" fillId="6" borderId="0" xfId="0" applyFont="1" applyFill="1" applyAlignment="1">
      <alignment horizontal="center"/>
    </xf>
    <xf numFmtId="0" fontId="17" fillId="0" borderId="9" xfId="4" applyFont="1" applyFill="1" applyBorder="1" applyAlignment="1" applyProtection="1">
      <alignment vertical="center"/>
      <protection locked="0"/>
    </xf>
    <xf numFmtId="0" fontId="20" fillId="0" borderId="5" xfId="4" applyFont="1" applyFill="1" applyBorder="1" applyAlignment="1" applyProtection="1">
      <alignment horizontal="left" vertical="center"/>
      <protection locked="0"/>
    </xf>
    <xf numFmtId="9" fontId="20" fillId="0" borderId="5" xfId="4" applyNumberFormat="1" applyFont="1" applyFill="1" applyBorder="1" applyAlignment="1" applyProtection="1">
      <alignment horizontal="left" vertical="center"/>
      <protection locked="0"/>
    </xf>
    <xf numFmtId="0" fontId="17" fillId="0" borderId="9"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0" fontId="20" fillId="0" borderId="0" xfId="4" applyFont="1" applyFill="1" applyBorder="1" applyAlignment="1" applyProtection="1">
      <alignment horizontal="lef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1" fillId="0" borderId="0" xfId="0" applyFont="1"/>
    <xf numFmtId="0" fontId="22" fillId="0" borderId="0" xfId="0" applyFont="1"/>
    <xf numFmtId="0" fontId="18" fillId="0" borderId="9" xfId="0" applyFont="1" applyBorder="1" applyAlignment="1">
      <alignment horizontal="left" vertical="center"/>
    </xf>
    <xf numFmtId="0" fontId="21" fillId="0" borderId="9" xfId="0" applyFont="1" applyBorder="1" applyAlignment="1">
      <alignment horizontal="center" vertical="center"/>
    </xf>
    <xf numFmtId="0" fontId="18" fillId="0" borderId="5" xfId="0" applyFont="1" applyBorder="1" applyAlignment="1">
      <alignment horizontal="right" wrapText="1"/>
    </xf>
    <xf numFmtId="0" fontId="21" fillId="0" borderId="8" xfId="0" applyFont="1" applyBorder="1"/>
    <xf numFmtId="0" fontId="18" fillId="0" borderId="13" xfId="0" applyFont="1" applyBorder="1" applyAlignment="1">
      <alignment horizontal="right" wrapText="1"/>
    </xf>
    <xf numFmtId="0" fontId="21" fillId="0" borderId="14" xfId="0" applyFont="1" applyBorder="1"/>
    <xf numFmtId="0" fontId="18" fillId="0" borderId="16" xfId="0" applyFont="1" applyBorder="1" applyAlignment="1">
      <alignment vertical="center"/>
    </xf>
    <xf numFmtId="0" fontId="19" fillId="0" borderId="0" xfId="19"/>
    <xf numFmtId="0" fontId="26" fillId="5" borderId="0" xfId="0" applyFont="1" applyFill="1" applyAlignment="1">
      <alignment vertical="center"/>
    </xf>
    <xf numFmtId="0" fontId="27" fillId="5" borderId="0" xfId="0" applyFont="1" applyFill="1"/>
    <xf numFmtId="0" fontId="11" fillId="5" borderId="0" xfId="0" applyFont="1" applyFill="1"/>
    <xf numFmtId="0" fontId="0" fillId="5" borderId="0" xfId="0" applyFill="1"/>
    <xf numFmtId="0" fontId="27" fillId="5" borderId="0" xfId="0" applyFont="1" applyFill="1" applyAlignment="1">
      <alignment vertical="center"/>
    </xf>
    <xf numFmtId="0" fontId="30" fillId="0" borderId="0" xfId="0" applyFont="1"/>
    <xf numFmtId="0" fontId="18" fillId="0" borderId="0" xfId="0" applyFont="1"/>
    <xf numFmtId="0" fontId="12" fillId="0" borderId="0" xfId="2" applyFont="1" applyAlignment="1">
      <alignment vertical="center"/>
    </xf>
    <xf numFmtId="0" fontId="3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14" fillId="0" borderId="0" xfId="0" applyFont="1" applyAlignment="1" applyProtection="1">
      <alignment horizontal="left" vertical="center" wrapText="1"/>
      <protection locked="0"/>
    </xf>
    <xf numFmtId="0" fontId="18"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xf numFmtId="0" fontId="21" fillId="0" borderId="0" xfId="0" applyFont="1" applyAlignment="1">
      <alignment vertical="center"/>
    </xf>
    <xf numFmtId="0" fontId="21" fillId="0" borderId="0" xfId="0" applyFont="1" applyAlignment="1">
      <alignment horizontal="center" vertical="center"/>
    </xf>
    <xf numFmtId="0" fontId="21" fillId="0" borderId="19" xfId="0" applyFont="1" applyBorder="1" applyAlignment="1">
      <alignment horizontal="center" vertical="center"/>
    </xf>
    <xf numFmtId="44" fontId="36" fillId="0" borderId="0" xfId="10" applyNumberFormat="1" applyFont="1" applyFill="1" applyBorder="1" applyAlignment="1">
      <alignment horizontal="center"/>
    </xf>
    <xf numFmtId="164" fontId="21" fillId="0" borderId="0" xfId="0" applyNumberFormat="1" applyFont="1"/>
    <xf numFmtId="0" fontId="4" fillId="0" borderId="0" xfId="20"/>
    <xf numFmtId="0" fontId="21" fillId="0" borderId="0" xfId="0" applyFont="1" applyAlignment="1">
      <alignment horizontal="justify" vertical="center"/>
    </xf>
    <xf numFmtId="0" fontId="4" fillId="0" borderId="0" xfId="20" applyAlignment="1">
      <alignment vertical="top" wrapText="1"/>
    </xf>
    <xf numFmtId="0" fontId="25" fillId="0" borderId="0" xfId="19" applyFont="1" applyAlignment="1">
      <alignment vertical="top"/>
    </xf>
    <xf numFmtId="0" fontId="29" fillId="0" borderId="0" xfId="19" applyFont="1" applyFill="1" applyAlignment="1">
      <alignment vertical="top"/>
    </xf>
    <xf numFmtId="0" fontId="30" fillId="0" borderId="0" xfId="0" applyFont="1" applyFill="1"/>
    <xf numFmtId="0" fontId="29" fillId="8" borderId="0" xfId="19" applyFont="1" applyFill="1" applyAlignment="1">
      <alignment vertical="top"/>
    </xf>
    <xf numFmtId="0" fontId="30" fillId="8" borderId="0" xfId="0" applyFont="1" applyFill="1"/>
    <xf numFmtId="44" fontId="17" fillId="3" borderId="1" xfId="10" applyNumberFormat="1" applyFont="1" applyAlignment="1">
      <alignment horizontal="center"/>
    </xf>
    <xf numFmtId="44" fontId="17" fillId="0" borderId="0" xfId="10" applyNumberFormat="1" applyFont="1" applyFill="1" applyBorder="1" applyAlignment="1">
      <alignment horizontal="center"/>
    </xf>
    <xf numFmtId="44" fontId="17" fillId="0" borderId="0" xfId="10" applyNumberFormat="1" applyFont="1" applyFill="1" applyBorder="1" applyAlignment="1">
      <alignment horizontal="center" vertical="center"/>
    </xf>
    <xf numFmtId="44" fontId="17" fillId="3" borderId="20" xfId="10" applyNumberFormat="1" applyFont="1" applyBorder="1" applyAlignment="1">
      <alignment horizontal="center" vertical="center"/>
    </xf>
    <xf numFmtId="0" fontId="31" fillId="5" borderId="0" xfId="0" applyFont="1" applyFill="1" applyAlignment="1">
      <alignment vertical="center"/>
    </xf>
    <xf numFmtId="0" fontId="31" fillId="5" borderId="0" xfId="0" applyFont="1" applyFill="1"/>
    <xf numFmtId="0" fontId="28" fillId="5" borderId="0" xfId="0" applyFont="1" applyFill="1"/>
    <xf numFmtId="0" fontId="28" fillId="0" borderId="0" xfId="0" applyFont="1"/>
    <xf numFmtId="0" fontId="40" fillId="5" borderId="0" xfId="0" applyFont="1" applyFill="1"/>
    <xf numFmtId="0" fontId="41" fillId="5" borderId="0" xfId="0" applyFont="1" applyFill="1"/>
    <xf numFmtId="0" fontId="41" fillId="0" borderId="0" xfId="0" applyFont="1"/>
    <xf numFmtId="0" fontId="42" fillId="5" borderId="0" xfId="19" applyFont="1" applyFill="1" applyAlignment="1">
      <alignment vertical="center"/>
    </xf>
    <xf numFmtId="0" fontId="43" fillId="5" borderId="0" xfId="0" applyFont="1" applyFill="1"/>
    <xf numFmtId="0" fontId="44" fillId="0" borderId="0" xfId="0" applyFont="1"/>
    <xf numFmtId="0" fontId="42" fillId="8" borderId="0" xfId="19" applyFont="1" applyFill="1" applyAlignment="1">
      <alignment vertical="top"/>
    </xf>
    <xf numFmtId="14" fontId="13" fillId="0" borderId="0" xfId="0" applyNumberFormat="1" applyFont="1" applyAlignment="1">
      <alignment vertical="center"/>
    </xf>
    <xf numFmtId="14" fontId="32" fillId="5" borderId="0" xfId="0" applyNumberFormat="1" applyFont="1" applyFill="1" applyAlignment="1">
      <alignment vertical="center"/>
    </xf>
    <xf numFmtId="14" fontId="13" fillId="5" borderId="0" xfId="0" applyNumberFormat="1" applyFont="1" applyFill="1" applyAlignment="1">
      <alignment vertical="center"/>
    </xf>
    <xf numFmtId="0" fontId="28" fillId="0" borderId="0" xfId="0" applyFont="1" applyFill="1" applyAlignment="1">
      <alignment vertical="center" wrapText="1"/>
    </xf>
    <xf numFmtId="0" fontId="27" fillId="0" borderId="0" xfId="0" applyFont="1" applyFill="1" applyAlignment="1">
      <alignment vertical="center" wrapText="1"/>
    </xf>
    <xf numFmtId="0" fontId="18" fillId="0" borderId="16" xfId="0" applyFont="1" applyBorder="1" applyAlignment="1">
      <alignment horizontal="left" vertical="center" wrapText="1"/>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5" borderId="0" xfId="2" applyFill="1" applyAlignment="1" applyProtection="1">
      <alignment vertical="center" wrapText="1"/>
      <protection locked="0"/>
    </xf>
    <xf numFmtId="0" fontId="4" fillId="5" borderId="0" xfId="2" applyFill="1" applyAlignment="1" applyProtection="1">
      <alignment horizontal="center" vertical="center" wrapText="1"/>
      <protection locked="0"/>
    </xf>
    <xf numFmtId="0" fontId="4" fillId="0" borderId="0" xfId="2" applyAlignment="1" applyProtection="1">
      <alignment horizontal="left" vertical="center" wrapText="1"/>
      <protection locked="0"/>
    </xf>
    <xf numFmtId="0" fontId="4" fillId="0" borderId="0" xfId="2" applyProtection="1">
      <protection locked="0"/>
    </xf>
    <xf numFmtId="0" fontId="49" fillId="2" borderId="0" xfId="6" applyFont="1" applyBorder="1" applyAlignment="1" applyProtection="1">
      <alignment horizontal="left" vertical="center"/>
      <protection locked="0"/>
    </xf>
    <xf numFmtId="0" fontId="50" fillId="0" borderId="0" xfId="2" applyFont="1" applyAlignment="1" applyProtection="1">
      <alignment vertical="center" wrapText="1"/>
      <protection locked="0"/>
    </xf>
    <xf numFmtId="0" fontId="17" fillId="0" borderId="0" xfId="2" applyFont="1" applyProtection="1">
      <protection locked="0"/>
    </xf>
    <xf numFmtId="0" fontId="4" fillId="0" borderId="0" xfId="2" applyAlignment="1" applyProtection="1">
      <alignment horizontal="center"/>
      <protection locked="0"/>
    </xf>
    <xf numFmtId="0" fontId="4" fillId="10" borderId="0" xfId="2" applyFill="1" applyAlignment="1" applyProtection="1">
      <alignment vertical="center" wrapText="1"/>
      <protection locked="0"/>
    </xf>
    <xf numFmtId="0" fontId="1" fillId="2" borderId="7" xfId="6" applyBorder="1" applyAlignment="1" applyProtection="1">
      <alignment horizontal="center" vertical="center" wrapText="1"/>
      <protection locked="0"/>
    </xf>
    <xf numFmtId="0" fontId="4" fillId="10" borderId="0" xfId="2" applyFill="1"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4" fillId="10" borderId="0" xfId="2" applyFill="1" applyAlignment="1" applyProtection="1">
      <alignment vertical="center"/>
      <protection locked="0"/>
    </xf>
    <xf numFmtId="0" fontId="4" fillId="0" borderId="0" xfId="2" applyAlignment="1" applyProtection="1">
      <alignment horizontal="center" vertical="center"/>
      <protection locked="0"/>
    </xf>
    <xf numFmtId="0" fontId="4" fillId="0" borderId="0" xfId="2" applyAlignment="1" applyProtection="1">
      <alignment horizontal="left"/>
      <protection locked="0"/>
    </xf>
    <xf numFmtId="0" fontId="4" fillId="5" borderId="0" xfId="2" applyFill="1" applyAlignment="1" applyProtection="1">
      <alignment vertical="center"/>
      <protection locked="0"/>
    </xf>
    <xf numFmtId="0" fontId="4" fillId="5" borderId="0" xfId="2" applyFill="1" applyAlignment="1" applyProtection="1">
      <alignment horizontal="center" vertical="center"/>
      <protection locked="0"/>
    </xf>
    <xf numFmtId="0" fontId="50" fillId="0" borderId="0" xfId="2" applyFont="1" applyAlignment="1" applyProtection="1">
      <alignment vertical="center"/>
      <protection locked="0"/>
    </xf>
    <xf numFmtId="0" fontId="50" fillId="10" borderId="0" xfId="2" applyFont="1" applyFill="1" applyAlignment="1" applyProtection="1">
      <alignment vertical="center"/>
      <protection locked="0"/>
    </xf>
    <xf numFmtId="0" fontId="50" fillId="0" borderId="0" xfId="2" applyFont="1" applyAlignment="1" applyProtection="1">
      <alignment horizontal="center" vertical="center"/>
      <protection locked="0"/>
    </xf>
    <xf numFmtId="0" fontId="52" fillId="5" borderId="0" xfId="2" applyFont="1" applyFill="1" applyAlignment="1" applyProtection="1">
      <alignment vertical="center"/>
      <protection locked="0"/>
    </xf>
    <xf numFmtId="0" fontId="52" fillId="5" borderId="0" xfId="2" applyFont="1" applyFill="1" applyAlignment="1" applyProtection="1">
      <alignment horizontal="center" vertical="center"/>
      <protection locked="0"/>
    </xf>
    <xf numFmtId="0" fontId="4" fillId="0" borderId="5" xfId="2" applyBorder="1" applyProtection="1">
      <protection locked="0"/>
    </xf>
    <xf numFmtId="0" fontId="17" fillId="10" borderId="0" xfId="2" applyFont="1" applyFill="1" applyProtection="1">
      <protection locked="0"/>
    </xf>
    <xf numFmtId="0" fontId="45" fillId="9" borderId="0" xfId="22" applyBorder="1" applyAlignment="1" applyProtection="1">
      <alignment horizontal="center" vertical="center" wrapText="1"/>
      <protection locked="0"/>
    </xf>
    <xf numFmtId="0" fontId="17" fillId="0" borderId="0" xfId="2" applyFont="1" applyAlignment="1" applyProtection="1">
      <alignment wrapText="1"/>
      <protection locked="0"/>
    </xf>
    <xf numFmtId="0" fontId="46" fillId="0" borderId="0" xfId="2" applyFont="1" applyProtection="1">
      <protection locked="0"/>
    </xf>
    <xf numFmtId="0" fontId="46" fillId="10" borderId="0" xfId="2" applyFont="1" applyFill="1" applyProtection="1">
      <protection locked="0"/>
    </xf>
    <xf numFmtId="0" fontId="1" fillId="2" borderId="22" xfId="6" applyBorder="1" applyAlignment="1" applyProtection="1">
      <alignment horizontal="left" vertical="center" wrapText="1"/>
      <protection locked="0"/>
    </xf>
    <xf numFmtId="0" fontId="48" fillId="0" borderId="0" xfId="2" quotePrefix="1" applyFont="1" applyAlignment="1" applyProtection="1">
      <alignment horizontal="left" vertical="center"/>
      <protection locked="0"/>
    </xf>
    <xf numFmtId="0" fontId="0" fillId="10" borderId="0" xfId="0" applyFill="1" applyProtection="1">
      <protection locked="0"/>
    </xf>
    <xf numFmtId="0" fontId="53" fillId="0" borderId="0" xfId="2" applyFont="1" applyProtection="1">
      <protection locked="0"/>
    </xf>
    <xf numFmtId="0" fontId="53" fillId="0" borderId="0" xfId="2" applyFont="1" applyAlignment="1" applyProtection="1">
      <alignment wrapText="1"/>
      <protection locked="0"/>
    </xf>
    <xf numFmtId="9" fontId="53" fillId="0" borderId="0" xfId="3" applyNumberFormat="1" applyFont="1" applyFill="1" applyBorder="1" applyAlignment="1" applyProtection="1">
      <alignment horizontal="left" vertical="center"/>
      <protection locked="0"/>
    </xf>
    <xf numFmtId="3" fontId="53" fillId="0" borderId="0" xfId="3" applyNumberFormat="1" applyFont="1" applyFill="1" applyBorder="1" applyAlignment="1" applyProtection="1">
      <alignment horizontal="left" vertical="center"/>
      <protection locked="0"/>
    </xf>
    <xf numFmtId="0" fontId="53" fillId="0" borderId="0" xfId="2" applyFont="1" applyAlignment="1" applyProtection="1">
      <alignment horizontal="center" wrapText="1"/>
      <protection locked="0"/>
    </xf>
    <xf numFmtId="0" fontId="51" fillId="5" borderId="0" xfId="2" applyFont="1" applyFill="1" applyAlignment="1" applyProtection="1">
      <alignment wrapText="1"/>
      <protection locked="0"/>
    </xf>
    <xf numFmtId="0" fontId="51" fillId="0" borderId="0" xfId="2" applyFont="1" applyAlignment="1" applyProtection="1">
      <alignment wrapText="1"/>
      <protection locked="0"/>
    </xf>
    <xf numFmtId="0" fontId="51" fillId="0" borderId="0" xfId="2" applyFont="1" applyAlignment="1" applyProtection="1">
      <alignment horizontal="center" wrapText="1"/>
      <protection locked="0"/>
    </xf>
    <xf numFmtId="0" fontId="51" fillId="0" borderId="0" xfId="2" applyFont="1" applyAlignment="1" applyProtection="1">
      <alignment horizontal="center"/>
      <protection locked="0"/>
    </xf>
    <xf numFmtId="0" fontId="4" fillId="0" borderId="0" xfId="2" applyAlignment="1" applyProtection="1">
      <alignment horizontal="center" wrapText="1"/>
      <protection locked="0"/>
    </xf>
    <xf numFmtId="0" fontId="46" fillId="0" borderId="0" xfId="2" applyFont="1" applyAlignment="1" applyProtection="1">
      <alignment vertical="center"/>
      <protection locked="0"/>
    </xf>
    <xf numFmtId="0" fontId="0" fillId="0" borderId="0" xfId="0" applyAlignment="1" applyProtection="1">
      <alignment wrapText="1"/>
      <protection locked="0"/>
    </xf>
    <xf numFmtId="0" fontId="46" fillId="0" borderId="0" xfId="2" applyFont="1" applyAlignment="1" applyProtection="1">
      <alignment vertical="top"/>
      <protection locked="0"/>
    </xf>
    <xf numFmtId="0" fontId="4" fillId="0" borderId="0" xfId="2" applyAlignment="1" applyProtection="1">
      <alignment vertical="top" wrapText="1"/>
      <protection locked="0"/>
    </xf>
    <xf numFmtId="0" fontId="4" fillId="0" borderId="0" xfId="2" applyAlignment="1" applyProtection="1">
      <alignment horizontal="center" vertical="top"/>
      <protection locked="0"/>
    </xf>
    <xf numFmtId="0" fontId="4" fillId="0" borderId="0" xfId="2" applyAlignment="1" applyProtection="1">
      <alignment horizontal="center" vertical="top" wrapText="1"/>
      <protection locked="0"/>
    </xf>
    <xf numFmtId="0" fontId="4" fillId="10" borderId="0" xfId="2" applyFill="1" applyAlignment="1" applyProtection="1">
      <alignment vertical="top" wrapText="1"/>
      <protection locked="0"/>
    </xf>
    <xf numFmtId="0" fontId="4" fillId="0" borderId="0" xfId="2" applyAlignment="1" applyProtection="1">
      <alignment vertical="top"/>
      <protection locked="0"/>
    </xf>
    <xf numFmtId="0" fontId="4" fillId="0" borderId="0" xfId="2" applyAlignment="1" applyProtection="1">
      <alignment horizontal="left" wrapText="1"/>
      <protection locked="0"/>
    </xf>
    <xf numFmtId="164" fontId="4" fillId="0" borderId="15" xfId="1" applyNumberFormat="1" applyBorder="1" applyAlignment="1" applyProtection="1">
      <alignment horizontal="center" vertical="center" wrapText="1"/>
      <protection locked="0"/>
    </xf>
    <xf numFmtId="0" fontId="4" fillId="0" borderId="21" xfId="14" applyNumberFormat="1" applyBorder="1" applyAlignment="1" applyProtection="1">
      <alignment horizontal="center" vertical="center" wrapText="1"/>
      <protection locked="0"/>
    </xf>
    <xf numFmtId="164" fontId="1" fillId="2" borderId="15" xfId="8" applyNumberFormat="1" applyBorder="1" applyAlignment="1" applyProtection="1">
      <alignment horizontal="center" vertical="center"/>
      <protection locked="0"/>
    </xf>
    <xf numFmtId="0" fontId="4" fillId="0" borderId="21" xfId="14" applyNumberFormat="1" applyBorder="1" applyAlignment="1" applyProtection="1">
      <alignment horizontal="left" vertical="center" wrapText="1"/>
      <protection locked="0"/>
    </xf>
    <xf numFmtId="0" fontId="2" fillId="3" borderId="1" xfId="3" applyAlignment="1" applyProtection="1">
      <alignment horizontal="center" vertical="center" wrapText="1"/>
      <protection locked="0"/>
    </xf>
    <xf numFmtId="164" fontId="2" fillId="3" borderId="1" xfId="1" applyNumberFormat="1" applyFont="1" applyFill="1" applyBorder="1" applyAlignment="1" applyProtection="1">
      <alignment vertical="center" wrapText="1"/>
      <protection locked="0"/>
    </xf>
    <xf numFmtId="0" fontId="56" fillId="0" borderId="0" xfId="2" applyFont="1" applyProtection="1">
      <protection locked="0"/>
    </xf>
    <xf numFmtId="0" fontId="17" fillId="0" borderId="0" xfId="2" applyFont="1" applyAlignment="1" applyProtection="1">
      <alignment horizontal="left" wrapText="1"/>
      <protection locked="0"/>
    </xf>
    <xf numFmtId="0" fontId="4" fillId="5" borderId="0" xfId="2" applyFill="1" applyProtection="1">
      <protection locked="0"/>
    </xf>
    <xf numFmtId="0" fontId="4" fillId="0" borderId="5" xfId="2" quotePrefix="1" applyBorder="1" applyAlignment="1" applyProtection="1">
      <alignment vertical="center"/>
      <protection locked="0"/>
    </xf>
    <xf numFmtId="44" fontId="4" fillId="0" borderId="21" xfId="1" applyBorder="1" applyAlignment="1" applyProtection="1">
      <alignment horizontal="center" vertical="center" wrapText="1"/>
      <protection locked="0"/>
    </xf>
    <xf numFmtId="0" fontId="55" fillId="5" borderId="0" xfId="2" applyFont="1" applyFill="1" applyProtection="1">
      <protection locked="0"/>
    </xf>
    <xf numFmtId="164" fontId="1" fillId="2" borderId="0" xfId="1" applyNumberFormat="1" applyFont="1" applyFill="1" applyBorder="1" applyAlignment="1" applyProtection="1">
      <alignment horizontal="center"/>
      <protection locked="0"/>
    </xf>
    <xf numFmtId="164" fontId="2" fillId="3" borderId="1" xfId="1" applyNumberFormat="1" applyFont="1" applyFill="1" applyBorder="1" applyProtection="1">
      <protection locked="0"/>
    </xf>
    <xf numFmtId="0" fontId="4" fillId="5" borderId="0" xfId="2" applyFill="1" applyAlignment="1" applyProtection="1">
      <alignment wrapText="1"/>
      <protection locked="0"/>
    </xf>
    <xf numFmtId="0" fontId="4" fillId="5" borderId="0" xfId="2" applyFill="1" applyAlignment="1" applyProtection="1">
      <alignment horizontal="center"/>
      <protection locked="0"/>
    </xf>
    <xf numFmtId="0" fontId="48" fillId="0" borderId="0" xfId="2" applyFont="1" applyAlignment="1" applyProtection="1">
      <alignment horizontal="center"/>
      <protection locked="0"/>
    </xf>
    <xf numFmtId="0" fontId="17" fillId="0" borderId="0" xfId="2" applyFont="1" applyAlignment="1" applyProtection="1">
      <alignment horizontal="center"/>
      <protection locked="0"/>
    </xf>
    <xf numFmtId="164" fontId="1" fillId="2" borderId="23" xfId="1" applyNumberFormat="1" applyFont="1" applyFill="1" applyBorder="1" applyAlignment="1" applyProtection="1">
      <alignment vertical="center" wrapText="1"/>
      <protection locked="0"/>
    </xf>
    <xf numFmtId="164" fontId="2" fillId="3" borderId="1" xfId="10" applyNumberFormat="1" applyAlignment="1" applyProtection="1">
      <alignment horizontal="center" vertical="center"/>
      <protection locked="0"/>
    </xf>
    <xf numFmtId="0" fontId="57" fillId="0" borderId="0" xfId="2" applyFont="1" applyProtection="1">
      <protection locked="0"/>
    </xf>
    <xf numFmtId="0" fontId="58" fillId="0" borderId="0" xfId="2" applyFont="1" applyProtection="1">
      <protection locked="0"/>
    </xf>
    <xf numFmtId="0" fontId="53" fillId="0" borderId="0" xfId="2" applyFont="1" applyAlignment="1" applyProtection="1">
      <alignment horizontal="left" wrapText="1"/>
      <protection locked="0"/>
    </xf>
    <xf numFmtId="0" fontId="53" fillId="0" borderId="0" xfId="2" applyFont="1" applyAlignment="1" applyProtection="1">
      <alignment horizontal="right"/>
      <protection locked="0"/>
    </xf>
    <xf numFmtId="0" fontId="53" fillId="5" borderId="0" xfId="2" applyFont="1" applyFill="1" applyProtection="1">
      <protection locked="0"/>
    </xf>
    <xf numFmtId="0" fontId="53" fillId="5" borderId="0" xfId="2" applyFont="1" applyFill="1" applyAlignment="1" applyProtection="1">
      <alignment horizontal="center"/>
      <protection locked="0"/>
    </xf>
    <xf numFmtId="0" fontId="51" fillId="5" borderId="0" xfId="2" applyFont="1" applyFill="1" applyAlignment="1" applyProtection="1">
      <alignment horizontal="center" wrapText="1"/>
      <protection locked="0"/>
    </xf>
    <xf numFmtId="0" fontId="10" fillId="0" borderId="0" xfId="0" applyFont="1"/>
    <xf numFmtId="0" fontId="21" fillId="0" borderId="0" xfId="2" applyFont="1" applyAlignment="1" applyProtection="1">
      <alignment horizontal="center"/>
      <protection locked="0"/>
    </xf>
    <xf numFmtId="0" fontId="21" fillId="0" borderId="0" xfId="2" applyFont="1" applyProtection="1">
      <protection locked="0"/>
    </xf>
    <xf numFmtId="0" fontId="21" fillId="0" borderId="0" xfId="2" applyFont="1" applyAlignment="1" applyProtection="1">
      <alignment vertical="center"/>
      <protection locked="0"/>
    </xf>
    <xf numFmtId="0" fontId="59" fillId="5" borderId="0" xfId="2" applyFont="1" applyFill="1" applyAlignment="1" applyProtection="1">
      <alignment horizontal="center" vertical="center"/>
      <protection locked="0"/>
    </xf>
    <xf numFmtId="0" fontId="10" fillId="0" borderId="0" xfId="0" applyFont="1" applyProtection="1">
      <protection locked="0"/>
    </xf>
    <xf numFmtId="0" fontId="21" fillId="0" borderId="5" xfId="2" quotePrefix="1" applyFont="1" applyBorder="1" applyAlignment="1" applyProtection="1">
      <alignment vertical="center"/>
      <protection locked="0"/>
    </xf>
    <xf numFmtId="0" fontId="21" fillId="0" borderId="0" xfId="2" applyFont="1" applyAlignment="1" applyProtection="1">
      <alignment horizontal="center" vertical="center"/>
      <protection locked="0"/>
    </xf>
    <xf numFmtId="0" fontId="47" fillId="0" borderId="0" xfId="2" applyFont="1" applyAlignment="1" applyProtection="1">
      <alignment horizontal="center" wrapText="1"/>
      <protection locked="0"/>
    </xf>
    <xf numFmtId="0" fontId="21" fillId="0" borderId="21" xfId="14" applyNumberFormat="1" applyFont="1" applyBorder="1" applyAlignment="1" applyProtection="1">
      <alignment horizontal="center" vertical="center" wrapText="1"/>
      <protection locked="0"/>
    </xf>
    <xf numFmtId="44" fontId="21" fillId="0" borderId="21" xfId="1" applyFont="1" applyBorder="1" applyAlignment="1" applyProtection="1">
      <alignment horizontal="center" vertical="center" wrapText="1"/>
      <protection locked="0"/>
    </xf>
    <xf numFmtId="0" fontId="21" fillId="0" borderId="0" xfId="2" quotePrefix="1" applyFont="1" applyAlignment="1" applyProtection="1">
      <alignment vertical="center"/>
      <protection locked="0"/>
    </xf>
    <xf numFmtId="164" fontId="21" fillId="0" borderId="15" xfId="1" applyNumberFormat="1" applyFont="1" applyBorder="1" applyAlignment="1" applyProtection="1">
      <alignment horizontal="center" vertical="center" wrapText="1"/>
      <protection locked="0"/>
    </xf>
    <xf numFmtId="0" fontId="10" fillId="0" borderId="0" xfId="0" applyFont="1" applyAlignment="1" applyProtection="1">
      <alignment horizontal="right"/>
      <protection locked="0"/>
    </xf>
    <xf numFmtId="164" fontId="11" fillId="0" borderId="0" xfId="1" applyNumberFormat="1"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vertical="center" wrapText="1"/>
      <protection locked="0"/>
    </xf>
    <xf numFmtId="0" fontId="4" fillId="0" borderId="0" xfId="2" applyFill="1" applyAlignment="1" applyProtection="1">
      <alignment horizontal="left" wrapText="1"/>
      <protection locked="0"/>
    </xf>
    <xf numFmtId="0" fontId="4" fillId="0" borderId="0" xfId="2" applyFill="1" applyProtection="1">
      <protection locked="0"/>
    </xf>
    <xf numFmtId="0" fontId="46" fillId="0" borderId="0" xfId="2" applyFont="1" applyFill="1" applyProtection="1">
      <protection locked="0"/>
    </xf>
    <xf numFmtId="0" fontId="0" fillId="0" borderId="0" xfId="0" applyFill="1" applyProtection="1">
      <protection locked="0"/>
    </xf>
    <xf numFmtId="0" fontId="0" fillId="0" borderId="0" xfId="0" applyFill="1" applyAlignment="1" applyProtection="1">
      <alignment horizontal="right"/>
      <protection locked="0"/>
    </xf>
    <xf numFmtId="0" fontId="17" fillId="0" borderId="0" xfId="2" applyFont="1" applyFill="1" applyAlignment="1" applyProtection="1">
      <alignment horizontal="center"/>
      <protection locked="0"/>
    </xf>
    <xf numFmtId="0" fontId="4" fillId="0" borderId="0" xfId="2" applyFill="1" applyAlignment="1" applyProtection="1">
      <alignment wrapText="1"/>
      <protection locked="0"/>
    </xf>
    <xf numFmtId="0" fontId="4" fillId="0" borderId="0" xfId="2" applyBorder="1" applyAlignment="1" applyProtection="1">
      <alignment vertical="center" wrapText="1"/>
      <protection locked="0"/>
    </xf>
    <xf numFmtId="0" fontId="4" fillId="0" borderId="0" xfId="2" applyBorder="1" applyAlignment="1" applyProtection="1">
      <alignment horizontal="right" vertical="center" wrapText="1"/>
      <protection locked="0"/>
    </xf>
    <xf numFmtId="0" fontId="4" fillId="0" borderId="0" xfId="2" applyBorder="1" applyAlignment="1" applyProtection="1">
      <alignment horizontal="right" vertical="center"/>
      <protection locked="0"/>
    </xf>
    <xf numFmtId="0" fontId="0" fillId="0" borderId="0" xfId="0" applyBorder="1" applyAlignment="1" applyProtection="1">
      <alignment horizontal="center" vertical="center" wrapText="1"/>
      <protection locked="0"/>
    </xf>
    <xf numFmtId="0" fontId="60" fillId="0" borderId="0" xfId="2" applyFont="1" applyProtection="1">
      <protection locked="0"/>
    </xf>
    <xf numFmtId="44" fontId="21" fillId="0" borderId="9" xfId="2" applyNumberFormat="1" applyFont="1" applyBorder="1" applyProtection="1">
      <protection locked="0"/>
    </xf>
    <xf numFmtId="0" fontId="18" fillId="0" borderId="0" xfId="2" applyFont="1" applyAlignment="1" applyProtection="1">
      <alignment horizontal="center"/>
      <protection locked="0"/>
    </xf>
    <xf numFmtId="164" fontId="11" fillId="0" borderId="9" xfId="1" applyNumberFormat="1" applyFont="1" applyFill="1" applyBorder="1" applyAlignment="1" applyProtection="1">
      <alignment horizontal="center" vertical="center" wrapText="1"/>
      <protection locked="0"/>
    </xf>
    <xf numFmtId="0" fontId="17" fillId="0" borderId="0" xfId="2" applyFont="1" applyAlignment="1" applyProtection="1">
      <alignment horizontal="center" vertical="center"/>
      <protection locked="0"/>
    </xf>
    <xf numFmtId="44" fontId="17" fillId="0" borderId="24" xfId="10" applyNumberFormat="1" applyFont="1" applyFill="1" applyBorder="1" applyAlignment="1">
      <alignment horizontal="center"/>
    </xf>
    <xf numFmtId="0" fontId="18" fillId="0" borderId="0" xfId="0" applyFont="1" applyFill="1" applyBorder="1"/>
    <xf numFmtId="164" fontId="21" fillId="0" borderId="0" xfId="0" applyNumberFormat="1" applyFont="1" applyFill="1" applyBorder="1"/>
    <xf numFmtId="0" fontId="21" fillId="0" borderId="0" xfId="0" applyFont="1" applyFill="1" applyBorder="1"/>
    <xf numFmtId="0" fontId="0" fillId="0" borderId="0" xfId="0" applyFill="1" applyBorder="1"/>
    <xf numFmtId="0" fontId="4" fillId="0" borderId="15" xfId="14" applyNumberFormat="1" applyBorder="1" applyAlignment="1" applyProtection="1">
      <alignment horizontal="left" vertical="center" wrapText="1"/>
      <protection locked="0"/>
    </xf>
    <xf numFmtId="0" fontId="21" fillId="0" borderId="21" xfId="14" applyNumberFormat="1" applyFont="1" applyBorder="1" applyAlignment="1" applyProtection="1">
      <alignment horizontal="left" vertical="center" wrapText="1"/>
      <protection locked="0"/>
    </xf>
    <xf numFmtId="0" fontId="21" fillId="0" borderId="15" xfId="14" applyNumberFormat="1" applyFont="1" applyBorder="1" applyAlignment="1" applyProtection="1">
      <alignment horizontal="left" vertical="center" wrapText="1"/>
      <protection locked="0"/>
    </xf>
    <xf numFmtId="0" fontId="0" fillId="0" borderId="0" xfId="0" quotePrefix="1" applyAlignment="1">
      <alignment vertical="center" wrapText="1"/>
    </xf>
    <xf numFmtId="0" fontId="21" fillId="0" borderId="21" xfId="1" applyNumberFormat="1" applyFont="1" applyBorder="1" applyAlignment="1" applyProtection="1">
      <alignment horizontal="center" vertical="center" wrapText="1"/>
      <protection locked="0"/>
    </xf>
    <xf numFmtId="0" fontId="1" fillId="2" borderId="0" xfId="6" applyNumberFormat="1" applyAlignment="1" applyProtection="1">
      <alignment horizontal="center"/>
      <protection locked="0"/>
    </xf>
    <xf numFmtId="44" fontId="4" fillId="0" borderId="15" xfId="1" applyBorder="1" applyAlignment="1" applyProtection="1">
      <alignment horizontal="center" vertical="center" wrapText="1"/>
      <protection locked="0"/>
    </xf>
    <xf numFmtId="0" fontId="46" fillId="12" borderId="0" xfId="2" applyFont="1" applyFill="1" applyProtection="1">
      <protection locked="0"/>
    </xf>
    <xf numFmtId="44" fontId="7" fillId="0" borderId="9" xfId="2" applyNumberFormat="1" applyFont="1" applyBorder="1" applyProtection="1">
      <protection locked="0"/>
    </xf>
    <xf numFmtId="9" fontId="4" fillId="0" borderId="9" xfId="10" applyNumberFormat="1" applyFont="1" applyFill="1" applyBorder="1" applyAlignment="1" applyProtection="1">
      <alignment horizontal="left" vertical="center"/>
      <protection locked="0"/>
    </xf>
    <xf numFmtId="9" fontId="4" fillId="0" borderId="14" xfId="10" applyNumberFormat="1" applyFont="1" applyFill="1" applyBorder="1" applyAlignment="1" applyProtection="1">
      <alignment horizontal="left" vertical="center"/>
      <protection locked="0"/>
    </xf>
    <xf numFmtId="0" fontId="1" fillId="2" borderId="0" xfId="8" applyAlignment="1" applyProtection="1">
      <alignment vertical="center"/>
      <protection locked="0"/>
    </xf>
    <xf numFmtId="0" fontId="1" fillId="2" borderId="0" xfId="8" applyAlignment="1" applyProtection="1">
      <alignment vertical="center" wrapText="1"/>
      <protection locked="0"/>
    </xf>
    <xf numFmtId="0" fontId="0" fillId="0" borderId="0" xfId="0" applyAlignment="1" applyProtection="1">
      <alignment vertical="center"/>
      <protection locked="0"/>
    </xf>
    <xf numFmtId="0" fontId="6" fillId="0" borderId="9" xfId="1" applyNumberFormat="1" applyFont="1" applyBorder="1" applyAlignment="1" applyProtection="1">
      <alignment horizontal="center"/>
      <protection locked="0"/>
    </xf>
    <xf numFmtId="0" fontId="21" fillId="0" borderId="0" xfId="0" applyFont="1" applyAlignment="1">
      <alignment horizontal="justify" vertical="center"/>
    </xf>
    <xf numFmtId="0" fontId="18" fillId="0" borderId="5" xfId="2" applyFont="1" applyBorder="1" applyProtection="1">
      <protection locked="0"/>
    </xf>
    <xf numFmtId="0" fontId="61" fillId="0" borderId="0" xfId="2" applyFont="1" applyAlignment="1" applyProtection="1">
      <alignment horizontal="center" wrapText="1"/>
      <protection locked="0"/>
    </xf>
    <xf numFmtId="0" fontId="18" fillId="0" borderId="0" xfId="2" applyFont="1" applyAlignment="1" applyProtection="1">
      <alignment horizontal="center" wrapText="1"/>
      <protection locked="0"/>
    </xf>
    <xf numFmtId="0" fontId="38" fillId="0" borderId="0" xfId="0" applyFont="1"/>
    <xf numFmtId="0" fontId="4" fillId="0" borderId="0" xfId="20" applyFont="1"/>
    <xf numFmtId="0" fontId="38" fillId="0" borderId="0" xfId="0" applyFont="1" applyAlignment="1">
      <alignment vertical="center"/>
    </xf>
    <xf numFmtId="0" fontId="38" fillId="0" borderId="0" xfId="0" applyFont="1" applyAlignment="1" applyProtection="1">
      <alignment vertical="center"/>
      <protection locked="0"/>
    </xf>
    <xf numFmtId="0" fontId="4" fillId="0" borderId="0" xfId="20" applyFont="1" applyProtection="1">
      <protection locked="0"/>
    </xf>
    <xf numFmtId="0" fontId="50" fillId="13" borderId="0" xfId="2" applyFont="1" applyFill="1" applyAlignment="1" applyProtection="1">
      <alignment vertical="center"/>
      <protection locked="0"/>
    </xf>
    <xf numFmtId="0" fontId="27" fillId="13" borderId="0" xfId="4" applyFont="1" applyFill="1" applyBorder="1" applyAlignment="1" applyProtection="1">
      <alignment vertical="center"/>
      <protection locked="0"/>
    </xf>
    <xf numFmtId="0" fontId="59" fillId="13" borderId="0" xfId="2" applyFont="1" applyFill="1" applyBorder="1" applyAlignment="1" applyProtection="1">
      <alignment horizontal="center" vertical="center" wrapText="1"/>
      <protection locked="0"/>
    </xf>
    <xf numFmtId="0" fontId="0" fillId="11" borderId="0" xfId="0" applyFill="1" applyAlignment="1">
      <alignment vertical="center" wrapText="1"/>
    </xf>
    <xf numFmtId="14" fontId="32" fillId="5" borderId="0" xfId="19" applyNumberFormat="1" applyFont="1" applyFill="1" applyAlignment="1">
      <alignment vertical="center"/>
    </xf>
    <xf numFmtId="14" fontId="32" fillId="5" borderId="0" xfId="0" applyNumberFormat="1" applyFont="1" applyFill="1" applyAlignment="1">
      <alignment horizontal="left" vertical="center"/>
    </xf>
    <xf numFmtId="0" fontId="0" fillId="8" borderId="0" xfId="0" applyFont="1" applyFill="1" applyAlignment="1">
      <alignment vertical="center" wrapText="1"/>
    </xf>
    <xf numFmtId="0" fontId="27" fillId="8" borderId="0" xfId="0" applyFont="1" applyFill="1" applyAlignment="1">
      <alignment vertical="center" wrapText="1"/>
    </xf>
    <xf numFmtId="0" fontId="0" fillId="7" borderId="0" xfId="0" applyFont="1" applyFill="1" applyAlignment="1">
      <alignment vertical="center" wrapText="1"/>
    </xf>
    <xf numFmtId="0" fontId="27" fillId="7" borderId="0" xfId="0" applyFont="1" applyFill="1" applyAlignment="1">
      <alignment vertical="center" wrapText="1"/>
    </xf>
    <xf numFmtId="0" fontId="21" fillId="0" borderId="9" xfId="0" applyFont="1" applyBorder="1" applyAlignment="1">
      <alignment horizontal="left" vertical="center" wrapText="1"/>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18" fillId="0" borderId="16" xfId="0" applyFont="1" applyBorder="1" applyAlignment="1">
      <alignment vertical="center" wrapText="1"/>
    </xf>
    <xf numFmtId="0" fontId="18" fillId="0" borderId="18" xfId="0" applyFont="1" applyBorder="1" applyAlignment="1">
      <alignment vertical="center" wrapText="1"/>
    </xf>
    <xf numFmtId="0" fontId="18" fillId="0" borderId="17" xfId="0" applyFont="1" applyBorder="1" applyAlignment="1">
      <alignment vertical="center" wrapText="1"/>
    </xf>
    <xf numFmtId="0" fontId="25" fillId="0" borderId="5" xfId="19" applyFont="1" applyFill="1" applyBorder="1" applyAlignment="1">
      <alignment vertical="center" wrapText="1"/>
    </xf>
    <xf numFmtId="0" fontId="22" fillId="0" borderId="6" xfId="0" applyFont="1" applyBorder="1" applyAlignment="1">
      <alignment vertical="center" wrapText="1"/>
    </xf>
    <xf numFmtId="0" fontId="21" fillId="0" borderId="13" xfId="0" applyFont="1" applyBorder="1" applyAlignment="1">
      <alignment horizontal="left" vertical="top" wrapText="1"/>
    </xf>
    <xf numFmtId="0" fontId="21" fillId="0" borderId="8" xfId="0" applyFont="1" applyBorder="1" applyAlignment="1">
      <alignment horizontal="left" vertical="top" wrapText="1"/>
    </xf>
    <xf numFmtId="0" fontId="21" fillId="0" borderId="16" xfId="0" applyFont="1" applyBorder="1" applyAlignment="1">
      <alignment vertical="center" wrapText="1"/>
    </xf>
    <xf numFmtId="0" fontId="54" fillId="0" borderId="16" xfId="0" applyFont="1" applyBorder="1" applyAlignment="1">
      <alignment horizontal="left" vertical="top" wrapText="1"/>
    </xf>
    <xf numFmtId="0" fontId="21" fillId="0" borderId="18" xfId="0" applyFont="1" applyBorder="1" applyAlignment="1">
      <alignment horizontal="left" vertical="center"/>
    </xf>
    <xf numFmtId="0" fontId="21" fillId="0" borderId="17" xfId="0" applyFont="1" applyBorder="1" applyAlignment="1">
      <alignment horizontal="left" vertical="center"/>
    </xf>
    <xf numFmtId="0" fontId="18" fillId="0" borderId="16" xfId="0" applyFont="1" applyBorder="1" applyAlignment="1">
      <alignment horizontal="left" vertical="center" wrapText="1"/>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4" fontId="6" fillId="0" borderId="11" xfId="10" applyNumberFormat="1" applyFont="1" applyFill="1" applyBorder="1" applyAlignment="1" applyProtection="1">
      <alignment horizontal="left" vertical="center"/>
      <protection locked="0"/>
    </xf>
    <xf numFmtId="14" fontId="6" fillId="0" borderId="14" xfId="10" applyNumberFormat="1" applyFont="1" applyFill="1" applyBorder="1" applyAlignment="1" applyProtection="1">
      <alignment horizontal="left" vertical="center"/>
      <protection locked="0"/>
    </xf>
    <xf numFmtId="0" fontId="17" fillId="13" borderId="16" xfId="19" applyFont="1" applyFill="1" applyBorder="1" applyAlignment="1">
      <alignment vertical="center"/>
    </xf>
    <xf numFmtId="0" fontId="17" fillId="13" borderId="17" xfId="19" applyFont="1" applyFill="1" applyBorder="1" applyAlignment="1">
      <alignment vertical="center"/>
    </xf>
    <xf numFmtId="0" fontId="17" fillId="13" borderId="16" xfId="0" applyFont="1" applyFill="1" applyBorder="1" applyAlignment="1">
      <alignment vertical="center" wrapText="1"/>
    </xf>
    <xf numFmtId="0" fontId="17" fillId="13" borderId="17" xfId="0" applyFont="1" applyFill="1" applyBorder="1" applyAlignment="1">
      <alignment vertical="center" wrapText="1"/>
    </xf>
    <xf numFmtId="0" fontId="17" fillId="13" borderId="16" xfId="0" applyFont="1" applyFill="1" applyBorder="1" applyAlignment="1">
      <alignment horizontal="center" vertical="center" wrapText="1"/>
    </xf>
    <xf numFmtId="0" fontId="17" fillId="13" borderId="17" xfId="0" applyFont="1" applyFill="1" applyBorder="1" applyAlignment="1">
      <alignment horizontal="center" vertical="center" wrapText="1"/>
    </xf>
    <xf numFmtId="0" fontId="6" fillId="0" borderId="9" xfId="10" applyFont="1" applyFill="1" applyBorder="1" applyAlignment="1" applyProtection="1">
      <alignment horizontal="left" vertical="center"/>
      <protection locked="0"/>
    </xf>
    <xf numFmtId="9" fontId="6" fillId="0" borderId="9" xfId="10" applyNumberFormat="1" applyFont="1" applyFill="1" applyBorder="1" applyAlignment="1" applyProtection="1">
      <alignment horizontal="left" vertical="center"/>
      <protection locked="0"/>
    </xf>
    <xf numFmtId="0" fontId="4" fillId="0" borderId="3" xfId="4" applyFont="1" applyFill="1" applyBorder="1" applyAlignment="1" applyProtection="1">
      <alignment vertical="center" wrapText="1"/>
      <protection locked="0"/>
    </xf>
    <xf numFmtId="0" fontId="17" fillId="13" borderId="6" xfId="2" applyFont="1" applyFill="1" applyBorder="1" applyAlignment="1" applyProtection="1">
      <alignment wrapText="1"/>
      <protection locked="0"/>
    </xf>
    <xf numFmtId="0" fontId="17" fillId="13" borderId="25" xfId="2" applyFont="1" applyFill="1" applyBorder="1" applyAlignment="1" applyProtection="1">
      <alignment wrapText="1"/>
      <protection locked="0"/>
    </xf>
    <xf numFmtId="0" fontId="31" fillId="0" borderId="0" xfId="0" applyFont="1" applyAlignment="1">
      <alignment vertical="center" wrapText="1"/>
    </xf>
    <xf numFmtId="0" fontId="27" fillId="0" borderId="0" xfId="0" applyFont="1" applyAlignment="1">
      <alignment vertical="center" wrapText="1"/>
    </xf>
    <xf numFmtId="0" fontId="21" fillId="0" borderId="11"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0" xfId="0" applyFont="1" applyAlignment="1">
      <alignment horizontal="justify" vertical="center"/>
    </xf>
    <xf numFmtId="0" fontId="33" fillId="13" borderId="0" xfId="2" applyFont="1" applyFill="1" applyAlignment="1">
      <alignment vertical="center" wrapText="1"/>
    </xf>
    <xf numFmtId="0" fontId="53" fillId="14" borderId="0" xfId="0" applyFont="1" applyFill="1" applyAlignment="1">
      <alignment vertical="center"/>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1" xfId="0" quotePrefix="1" applyFont="1" applyBorder="1" applyAlignment="1" applyProtection="1">
      <alignment horizontal="left" vertical="center" wrapText="1"/>
      <protection locked="0"/>
    </xf>
    <xf numFmtId="9" fontId="21" fillId="0" borderId="11" xfId="9" applyFont="1" applyBorder="1" applyAlignment="1" applyProtection="1">
      <alignment horizontal="left" vertical="center" wrapText="1"/>
      <protection locked="0"/>
    </xf>
    <xf numFmtId="9" fontId="21" fillId="0" borderId="12" xfId="9" applyFont="1" applyBorder="1" applyAlignment="1" applyProtection="1">
      <alignment horizontal="left" vertical="center" wrapText="1"/>
      <protection locked="0"/>
    </xf>
    <xf numFmtId="9" fontId="21" fillId="0" borderId="14" xfId="9" applyFont="1" applyBorder="1" applyAlignment="1" applyProtection="1">
      <alignment horizontal="left" vertical="center" wrapText="1"/>
      <protection locked="0"/>
    </xf>
    <xf numFmtId="0" fontId="21" fillId="0" borderId="0" xfId="0" applyFont="1" applyAlignment="1">
      <alignment horizontal="justify" vertical="center" wrapText="1"/>
    </xf>
    <xf numFmtId="0" fontId="23" fillId="0" borderId="0" xfId="19" applyFont="1" applyAlignment="1">
      <alignment horizontal="justify" vertical="center"/>
    </xf>
    <xf numFmtId="0" fontId="38" fillId="0" borderId="10" xfId="0" applyFont="1" applyBorder="1" applyAlignment="1" applyProtection="1">
      <alignment vertical="center"/>
      <protection locked="0"/>
    </xf>
    <xf numFmtId="0" fontId="38" fillId="0" borderId="12" xfId="0" applyFont="1" applyBorder="1" applyAlignment="1" applyProtection="1">
      <alignment vertical="center"/>
      <protection locked="0"/>
    </xf>
    <xf numFmtId="44" fontId="6" fillId="0" borderId="11" xfId="0" applyNumberFormat="1" applyFont="1" applyBorder="1" applyAlignment="1">
      <alignment horizontal="left"/>
    </xf>
    <xf numFmtId="0" fontId="6" fillId="0" borderId="14" xfId="0" applyFont="1" applyBorder="1" applyAlignment="1">
      <alignment horizontal="left"/>
    </xf>
    <xf numFmtId="0" fontId="5" fillId="6" borderId="0" xfId="0" applyFont="1" applyFill="1" applyAlignment="1">
      <alignment horizontal="center"/>
    </xf>
    <xf numFmtId="0" fontId="5" fillId="6" borderId="10" xfId="0" applyFont="1" applyFill="1" applyBorder="1" applyAlignment="1">
      <alignment horizontal="center"/>
    </xf>
    <xf numFmtId="0" fontId="8" fillId="6" borderId="0" xfId="0" applyFont="1" applyFill="1" applyAlignment="1">
      <alignment horizontal="center" vertical="center"/>
    </xf>
    <xf numFmtId="166" fontId="6" fillId="0" borderId="10" xfId="0" applyNumberFormat="1" applyFont="1" applyBorder="1" applyAlignment="1">
      <alignment horizontal="center"/>
    </xf>
    <xf numFmtId="0" fontId="9" fillId="0" borderId="0" xfId="0" applyFont="1" applyAlignment="1">
      <alignment horizontal="center"/>
    </xf>
    <xf numFmtId="0" fontId="6" fillId="0" borderId="11" xfId="0" applyFont="1" applyBorder="1" applyAlignment="1">
      <alignment horizontal="left"/>
    </xf>
    <xf numFmtId="44" fontId="6" fillId="0" borderId="11" xfId="1" applyFont="1" applyBorder="1" applyAlignment="1">
      <alignment horizontal="left"/>
    </xf>
    <xf numFmtId="44" fontId="6" fillId="0" borderId="14" xfId="1" applyFont="1" applyBorder="1" applyAlignment="1">
      <alignment horizontal="left"/>
    </xf>
    <xf numFmtId="166" fontId="6" fillId="0" borderId="11" xfId="0" applyNumberFormat="1" applyFont="1" applyBorder="1" applyAlignment="1">
      <alignment horizontal="left"/>
    </xf>
    <xf numFmtId="0" fontId="6" fillId="0" borderId="11" xfId="0" applyFont="1" applyBorder="1" applyAlignment="1">
      <alignment horizontal="center"/>
    </xf>
    <xf numFmtId="0" fontId="6" fillId="0" borderId="12" xfId="0" applyFont="1" applyBorder="1" applyAlignment="1">
      <alignment horizontal="center"/>
    </xf>
    <xf numFmtId="0" fontId="6" fillId="0" borderId="14" xfId="0" applyFont="1" applyBorder="1" applyAlignment="1">
      <alignment horizontal="center"/>
    </xf>
    <xf numFmtId="166" fontId="6" fillId="0" borderId="11" xfId="1" applyNumberFormat="1" applyFont="1" applyBorder="1" applyAlignment="1">
      <alignment horizontal="left"/>
    </xf>
    <xf numFmtId="166" fontId="6" fillId="0" borderId="14" xfId="1" applyNumberFormat="1" applyFont="1" applyBorder="1" applyAlignment="1">
      <alignment horizontal="left"/>
    </xf>
  </cellXfs>
  <cellStyles count="25">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omma 2 2 3" xfId="24" xr:uid="{4CB0088C-C43A-494E-9124-FD20664373FA}"/>
    <cellStyle name="Currency" xfId="1" builtinId="4"/>
    <cellStyle name="Currency 2" xfId="15" xr:uid="{29C75CA2-49CF-433F-BAF9-C65F363F0A70}"/>
    <cellStyle name="Currency 3" xfId="21" xr:uid="{6BCF7FBB-28CA-4C08-9A4E-6BF3F5EC1F73}"/>
    <cellStyle name="Currency 4" xfId="23" xr:uid="{A621A74E-01FF-4639-AB4A-FE0B927B74B1}"/>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cent" xfId="9" builtinId="5"/>
    <cellStyle name="Percent 2" xfId="17" xr:uid="{CB4236E9-EFD2-42EC-92CA-9AAD633F5679}"/>
    <cellStyle name="Percent 2 2" xfId="7" xr:uid="{851E0969-4B96-465D-A735-89AF03F2DD9A}"/>
  </cellStyles>
  <dxfs count="13">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104775</xdr:rowOff>
    </xdr:from>
    <xdr:to>
      <xdr:col>6</xdr:col>
      <xdr:colOff>3175</xdr:colOff>
      <xdr:row>3</xdr:row>
      <xdr:rowOff>66675</xdr:rowOff>
    </xdr:to>
    <xdr:pic>
      <xdr:nvPicPr>
        <xdr:cNvPr id="3" name="Picture 2">
          <a:extLst>
            <a:ext uri="{FF2B5EF4-FFF2-40B4-BE49-F238E27FC236}">
              <a16:creationId xmlns:a16="http://schemas.microsoft.com/office/drawing/2014/main" id="{FAA9437F-55A2-4760-A7D5-1828C6C470C2}"/>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934075" y="295275"/>
          <a:ext cx="1736725" cy="457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Middle%20Management%20Training%20Gran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Q16"/>
  <sheetViews>
    <sheetView showGridLines="0" tabSelected="1" workbookViewId="0"/>
  </sheetViews>
  <sheetFormatPr defaultColWidth="9.140625" defaultRowHeight="15" x14ac:dyDescent="0.25"/>
  <cols>
    <col min="1" max="1" width="1.7109375" style="31" customWidth="1"/>
    <col min="2" max="14" width="9.140625" style="31"/>
    <col min="15" max="15" width="10.5703125" style="31" customWidth="1"/>
    <col min="16" max="16" width="10" style="31" customWidth="1"/>
    <col min="17" max="16384" width="9.140625" style="31"/>
  </cols>
  <sheetData>
    <row r="1" spans="2:17" ht="30" customHeight="1" x14ac:dyDescent="0.3">
      <c r="B1" s="56" t="s">
        <v>80</v>
      </c>
      <c r="C1" s="57"/>
      <c r="D1" s="58"/>
      <c r="E1" s="59"/>
      <c r="F1" s="59"/>
      <c r="G1" s="59"/>
      <c r="H1" s="59"/>
      <c r="I1" s="59"/>
      <c r="J1" s="59"/>
      <c r="K1" s="59"/>
      <c r="L1" s="59"/>
      <c r="M1" s="59"/>
      <c r="N1" s="59"/>
      <c r="O1" s="59"/>
    </row>
    <row r="2" spans="2:17" s="100" customFormat="1" ht="15" customHeight="1" x14ac:dyDescent="0.25">
      <c r="B2" s="253" t="s">
        <v>59</v>
      </c>
      <c r="C2" s="253"/>
      <c r="D2" s="254">
        <v>45323</v>
      </c>
      <c r="E2" s="254"/>
      <c r="F2" s="101"/>
      <c r="G2" s="102"/>
      <c r="H2" s="102"/>
      <c r="I2" s="102"/>
      <c r="J2" s="102"/>
      <c r="K2" s="102"/>
      <c r="L2" s="102"/>
      <c r="M2" s="102"/>
      <c r="N2" s="102"/>
      <c r="O2" s="102"/>
    </row>
    <row r="3" spans="2:17" ht="9.9499999999999993" customHeight="1" x14ac:dyDescent="0.3">
      <c r="B3" s="56"/>
      <c r="C3" s="57"/>
      <c r="D3" s="58"/>
      <c r="E3" s="59"/>
      <c r="F3" s="59"/>
      <c r="G3" s="59"/>
      <c r="H3" s="59"/>
      <c r="I3" s="59"/>
      <c r="J3" s="59"/>
      <c r="K3" s="59"/>
      <c r="L3" s="59"/>
      <c r="M3" s="59"/>
      <c r="N3" s="59"/>
      <c r="O3" s="59"/>
    </row>
    <row r="4" spans="2:17" s="92" customFormat="1" ht="20.100000000000001" customHeight="1" x14ac:dyDescent="0.25">
      <c r="B4" s="89" t="s">
        <v>58</v>
      </c>
      <c r="C4" s="90"/>
      <c r="D4" s="90"/>
      <c r="E4" s="91"/>
      <c r="F4" s="91"/>
      <c r="G4" s="91"/>
      <c r="H4" s="91"/>
      <c r="I4" s="91"/>
      <c r="J4" s="91"/>
      <c r="K4" s="91"/>
      <c r="L4" s="91"/>
      <c r="M4" s="91"/>
      <c r="N4" s="91"/>
      <c r="O4" s="91"/>
    </row>
    <row r="5" spans="2:17" s="95" customFormat="1" ht="20.100000000000001" customHeight="1" x14ac:dyDescent="0.25">
      <c r="B5" s="96" t="s">
        <v>57</v>
      </c>
      <c r="C5" s="93"/>
      <c r="D5" s="93"/>
      <c r="E5" s="97"/>
      <c r="F5" s="97"/>
      <c r="G5" s="94"/>
      <c r="H5" s="94"/>
      <c r="I5" s="94"/>
      <c r="J5" s="94"/>
      <c r="K5" s="94"/>
      <c r="L5" s="94"/>
      <c r="M5" s="94"/>
      <c r="N5" s="94"/>
      <c r="O5" s="94"/>
    </row>
    <row r="6" spans="2:17" s="32" customFormat="1" ht="15.75" customHeight="1" x14ac:dyDescent="0.25">
      <c r="B6" s="81"/>
      <c r="C6" s="82"/>
      <c r="D6" s="82"/>
      <c r="E6" s="82"/>
      <c r="F6" s="82"/>
      <c r="G6" s="82"/>
      <c r="H6" s="82"/>
      <c r="I6" s="82"/>
      <c r="J6" s="82"/>
      <c r="K6" s="82"/>
      <c r="L6" s="82"/>
      <c r="M6" s="82"/>
      <c r="N6" s="82"/>
      <c r="O6" s="82"/>
      <c r="P6" s="82"/>
      <c r="Q6" s="82"/>
    </row>
    <row r="7" spans="2:17" ht="30" customHeight="1" x14ac:dyDescent="0.3">
      <c r="B7" s="60" t="s">
        <v>55</v>
      </c>
      <c r="C7" s="57"/>
      <c r="D7" s="58"/>
      <c r="E7" s="59"/>
      <c r="F7" s="59"/>
      <c r="G7" s="59"/>
      <c r="H7" s="59"/>
      <c r="I7" s="59"/>
      <c r="J7" s="59"/>
      <c r="K7" s="59"/>
      <c r="L7" s="59"/>
      <c r="M7" s="59"/>
      <c r="N7" s="59"/>
      <c r="O7" s="59"/>
    </row>
    <row r="8" spans="2:17" ht="50.1" customHeight="1" x14ac:dyDescent="0.25">
      <c r="B8" s="257" t="s">
        <v>56</v>
      </c>
      <c r="C8" s="258"/>
      <c r="D8" s="258"/>
      <c r="E8" s="258"/>
      <c r="F8" s="258"/>
      <c r="G8" s="258"/>
      <c r="H8" s="258"/>
      <c r="I8" s="258"/>
      <c r="J8" s="258"/>
      <c r="K8" s="258"/>
      <c r="L8" s="258"/>
      <c r="M8" s="258"/>
      <c r="N8" s="258"/>
      <c r="O8" s="258"/>
      <c r="P8" s="258"/>
    </row>
    <row r="9" spans="2:17" ht="15.75" customHeight="1" x14ac:dyDescent="0.25">
      <c r="B9" s="103"/>
      <c r="C9" s="104"/>
      <c r="D9" s="104"/>
      <c r="E9" s="104"/>
      <c r="F9" s="104"/>
      <c r="G9" s="104"/>
      <c r="H9" s="104"/>
      <c r="I9" s="104"/>
      <c r="J9" s="104"/>
      <c r="K9" s="104"/>
      <c r="L9" s="104"/>
      <c r="M9" s="104"/>
      <c r="N9" s="104"/>
      <c r="O9" s="104"/>
      <c r="P9" s="104"/>
    </row>
    <row r="10" spans="2:17" ht="30" customHeight="1" x14ac:dyDescent="0.3">
      <c r="B10" s="60" t="s">
        <v>44</v>
      </c>
      <c r="C10" s="57"/>
      <c r="D10" s="58"/>
      <c r="E10" s="59"/>
      <c r="F10" s="59"/>
      <c r="G10" s="59"/>
      <c r="H10" s="59"/>
      <c r="I10" s="59"/>
      <c r="J10" s="59"/>
      <c r="K10" s="59"/>
      <c r="L10" s="59"/>
      <c r="M10" s="59"/>
      <c r="N10" s="59"/>
      <c r="O10" s="59"/>
    </row>
    <row r="11" spans="2:17" ht="35.1" customHeight="1" x14ac:dyDescent="0.25">
      <c r="B11" s="255" t="s">
        <v>110</v>
      </c>
      <c r="C11" s="256"/>
      <c r="D11" s="256"/>
      <c r="E11" s="256"/>
      <c r="F11" s="256"/>
      <c r="G11" s="256"/>
      <c r="H11" s="256"/>
      <c r="I11" s="256"/>
      <c r="J11" s="256"/>
      <c r="K11" s="256"/>
      <c r="L11" s="256"/>
      <c r="M11" s="256"/>
      <c r="N11" s="256"/>
      <c r="O11" s="256"/>
      <c r="P11" s="256"/>
    </row>
    <row r="12" spans="2:17" s="98" customFormat="1" ht="15.75" x14ac:dyDescent="0.25">
      <c r="B12" s="99" t="s">
        <v>30</v>
      </c>
      <c r="C12" s="84"/>
      <c r="D12" s="84"/>
      <c r="E12" s="84"/>
      <c r="F12" s="84"/>
      <c r="G12" s="84"/>
      <c r="H12" s="84"/>
      <c r="I12" s="84"/>
      <c r="J12" s="84"/>
      <c r="K12" s="84"/>
      <c r="L12" s="84"/>
      <c r="M12" s="84"/>
      <c r="N12" s="84"/>
      <c r="O12" s="84"/>
      <c r="P12" s="84"/>
      <c r="Q12" s="61"/>
    </row>
    <row r="13" spans="2:17" ht="15.75" x14ac:dyDescent="0.25">
      <c r="B13" s="83"/>
      <c r="C13" s="84"/>
      <c r="D13" s="84"/>
      <c r="E13" s="84"/>
      <c r="F13" s="84"/>
      <c r="G13" s="84"/>
      <c r="H13" s="84"/>
      <c r="I13" s="84"/>
      <c r="J13" s="84"/>
      <c r="K13" s="84"/>
      <c r="L13" s="84"/>
      <c r="M13" s="84"/>
      <c r="N13" s="84"/>
      <c r="O13" s="84"/>
      <c r="P13" s="84"/>
      <c r="Q13" s="61"/>
    </row>
    <row r="14" spans="2:17" s="32" customFormat="1" ht="15.75" x14ac:dyDescent="0.25">
      <c r="B14" s="81"/>
      <c r="C14" s="82"/>
      <c r="D14" s="82"/>
      <c r="E14" s="82"/>
      <c r="F14" s="82"/>
      <c r="G14" s="82"/>
      <c r="H14" s="82"/>
      <c r="I14" s="82"/>
      <c r="J14" s="82"/>
      <c r="K14" s="82"/>
      <c r="L14" s="82"/>
      <c r="M14" s="82"/>
      <c r="N14" s="82"/>
      <c r="O14" s="82"/>
      <c r="P14" s="82"/>
      <c r="Q14" s="82"/>
    </row>
    <row r="15" spans="2:17" ht="30" customHeight="1" x14ac:dyDescent="0.3">
      <c r="B15" s="60" t="s">
        <v>71</v>
      </c>
      <c r="C15" s="57"/>
      <c r="D15" s="58"/>
      <c r="E15" s="59"/>
      <c r="F15" s="59"/>
      <c r="G15" s="59"/>
      <c r="H15" s="59"/>
      <c r="I15" s="59"/>
      <c r="J15" s="59"/>
      <c r="K15" s="59"/>
      <c r="L15" s="59"/>
      <c r="M15" s="59"/>
      <c r="N15" s="59"/>
      <c r="O15" s="59"/>
    </row>
    <row r="16" spans="2:17" ht="219.95" customHeight="1" x14ac:dyDescent="0.25">
      <c r="B16" s="252" t="s">
        <v>95</v>
      </c>
      <c r="C16" s="252"/>
      <c r="D16" s="252"/>
      <c r="E16" s="252"/>
      <c r="F16" s="252"/>
      <c r="G16" s="252"/>
      <c r="H16" s="252"/>
      <c r="I16" s="252"/>
      <c r="J16" s="252"/>
      <c r="K16" s="252"/>
      <c r="L16" s="252"/>
      <c r="M16" s="252"/>
      <c r="N16" s="252"/>
      <c r="O16" s="252"/>
      <c r="P16" s="252"/>
    </row>
  </sheetData>
  <mergeCells count="5">
    <mergeCell ref="B16:P16"/>
    <mergeCell ref="B2:C2"/>
    <mergeCell ref="D2:E2"/>
    <mergeCell ref="B11:P11"/>
    <mergeCell ref="B8:P8"/>
  </mergeCells>
  <phoneticPr fontId="39" type="noConversion"/>
  <hyperlinks>
    <hyperlink ref="B5" r:id="rId1" xr:uid="{2534EBE3-600C-443F-931A-2ED6215B2E34}"/>
    <hyperlink ref="B12" r:id="rId2" xr:uid="{9FF2EE94-D9A2-417A-B074-4A4BE13F7F68}"/>
  </hyperlinks>
  <pageMargins left="0.11811023622047245" right="0.11811023622047245" top="0.35433070866141736" bottom="0.35433070866141736" header="0.31496062992125984" footer="0.31496062992125984"/>
  <pageSetup paperSize="9" scale="9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31"/>
  <sheetViews>
    <sheetView showGridLines="0" zoomScaleNormal="100" workbookViewId="0"/>
  </sheetViews>
  <sheetFormatPr defaultRowHeight="15" x14ac:dyDescent="0.25"/>
  <cols>
    <col min="1" max="1" width="2.85546875" style="31" customWidth="1"/>
    <col min="2" max="2" width="33" style="31" customWidth="1"/>
    <col min="3" max="4" width="25.7109375" style="31" customWidth="1"/>
    <col min="5" max="5" width="18.5703125" style="31" customWidth="1"/>
    <col min="6" max="8" width="9.140625" style="31"/>
    <col min="9" max="9" width="61.140625" style="31" customWidth="1"/>
    <col min="10" max="16384" width="9.140625" style="31"/>
  </cols>
  <sheetData>
    <row r="1" spans="2:7" ht="15" customHeight="1" x14ac:dyDescent="0.25"/>
    <row r="2" spans="2:7" ht="20.100000000000001" customHeight="1" x14ac:dyDescent="0.25">
      <c r="B2" s="34" t="s">
        <v>23</v>
      </c>
      <c r="C2" s="290"/>
      <c r="D2" s="290"/>
      <c r="E2" s="35"/>
    </row>
    <row r="3" spans="2:7" ht="20.100000000000001" customHeight="1" x14ac:dyDescent="0.25">
      <c r="B3" s="34" t="s">
        <v>24</v>
      </c>
      <c r="C3" s="290"/>
      <c r="D3" s="290"/>
      <c r="E3" s="35"/>
    </row>
    <row r="4" spans="2:7" ht="20.100000000000001" customHeight="1" x14ac:dyDescent="0.25">
      <c r="B4" s="34" t="s">
        <v>25</v>
      </c>
      <c r="C4" s="291">
        <v>0.5</v>
      </c>
      <c r="D4" s="291"/>
      <c r="E4" s="36"/>
    </row>
    <row r="5" spans="2:7" ht="20.100000000000001" customHeight="1" x14ac:dyDescent="0.25">
      <c r="B5" s="34" t="s">
        <v>60</v>
      </c>
      <c r="C5" s="282"/>
      <c r="D5" s="283"/>
      <c r="E5" s="36"/>
    </row>
    <row r="6" spans="2:7" ht="20.100000000000001" customHeight="1" x14ac:dyDescent="0.25">
      <c r="B6" s="37" t="s">
        <v>93</v>
      </c>
      <c r="C6" s="290"/>
      <c r="D6" s="290"/>
      <c r="E6" s="35"/>
      <c r="G6" s="38"/>
    </row>
    <row r="7" spans="2:7" ht="20.100000000000001" customHeight="1" x14ac:dyDescent="0.25">
      <c r="B7" s="34" t="s">
        <v>62</v>
      </c>
      <c r="C7" s="234" t="s">
        <v>72</v>
      </c>
      <c r="D7" s="235" t="s">
        <v>61</v>
      </c>
      <c r="E7" s="39"/>
      <c r="G7" s="38"/>
    </row>
    <row r="8" spans="2:7" ht="20.100000000000001" customHeight="1" x14ac:dyDescent="0.25">
      <c r="B8" s="292" t="s">
        <v>94</v>
      </c>
      <c r="C8" s="292"/>
      <c r="D8" s="292"/>
      <c r="E8" s="39"/>
      <c r="G8" s="38"/>
    </row>
    <row r="9" spans="2:7" x14ac:dyDescent="0.25">
      <c r="B9" s="40"/>
      <c r="C9" s="41"/>
      <c r="D9" s="41"/>
      <c r="E9" s="39"/>
    </row>
    <row r="10" spans="2:7" x14ac:dyDescent="0.25">
      <c r="B10" s="42" t="s">
        <v>26</v>
      </c>
      <c r="C10" s="41"/>
      <c r="D10" s="41"/>
      <c r="E10" s="39"/>
    </row>
    <row r="11" spans="2:7" ht="20.100000000000001" customHeight="1" x14ac:dyDescent="0.25">
      <c r="B11" s="37" t="s">
        <v>27</v>
      </c>
      <c r="C11" s="280"/>
      <c r="D11" s="281"/>
      <c r="E11" s="39"/>
    </row>
    <row r="12" spans="2:7" ht="20.100000000000001" customHeight="1" x14ac:dyDescent="0.25">
      <c r="B12" s="37" t="s">
        <v>28</v>
      </c>
      <c r="C12" s="280"/>
      <c r="D12" s="281"/>
      <c r="E12" s="39"/>
    </row>
    <row r="13" spans="2:7" s="44" customFormat="1" ht="12.75" x14ac:dyDescent="0.2">
      <c r="B13" s="43"/>
    </row>
    <row r="14" spans="2:7" s="46" customFormat="1" ht="12.75" x14ac:dyDescent="0.2">
      <c r="B14" s="45" t="s">
        <v>29</v>
      </c>
    </row>
    <row r="15" spans="2:7" s="47" customFormat="1" x14ac:dyDescent="0.2">
      <c r="B15" s="80" t="s">
        <v>30</v>
      </c>
    </row>
    <row r="16" spans="2:7" s="46" customFormat="1" ht="12.75" x14ac:dyDescent="0.2">
      <c r="B16" s="45" t="s">
        <v>96</v>
      </c>
    </row>
    <row r="17" spans="2:9" s="44" customFormat="1" ht="12.75" x14ac:dyDescent="0.2">
      <c r="B17" s="45" t="s">
        <v>31</v>
      </c>
    </row>
    <row r="18" spans="2:9" s="44" customFormat="1" ht="12.75" x14ac:dyDescent="0.2">
      <c r="B18" s="45"/>
    </row>
    <row r="19" spans="2:9" s="44" customFormat="1" ht="12.75" x14ac:dyDescent="0.2">
      <c r="B19" s="45"/>
    </row>
    <row r="20" spans="2:9" x14ac:dyDescent="0.25">
      <c r="B20" s="284" t="s">
        <v>90</v>
      </c>
      <c r="C20" s="286" t="s">
        <v>91</v>
      </c>
      <c r="D20" s="286"/>
      <c r="E20" s="288" t="s">
        <v>32</v>
      </c>
    </row>
    <row r="21" spans="2:9" s="188" customFormat="1" x14ac:dyDescent="0.25">
      <c r="B21" s="285"/>
      <c r="C21" s="287"/>
      <c r="D21" s="287"/>
      <c r="E21" s="289"/>
    </row>
    <row r="22" spans="2:9" ht="30" customHeight="1" x14ac:dyDescent="0.25">
      <c r="B22" s="48" t="s">
        <v>68</v>
      </c>
      <c r="C22" s="259" t="s">
        <v>69</v>
      </c>
      <c r="D22" s="259"/>
      <c r="E22" s="49" t="s">
        <v>33</v>
      </c>
    </row>
    <row r="23" spans="2:9" ht="249.95" customHeight="1" x14ac:dyDescent="0.25">
      <c r="B23" s="105" t="s">
        <v>70</v>
      </c>
      <c r="C23" s="273" t="s">
        <v>97</v>
      </c>
      <c r="D23" s="273"/>
      <c r="E23" s="49" t="s">
        <v>33</v>
      </c>
      <c r="I23" s="228"/>
    </row>
    <row r="24" spans="2:9" ht="60" customHeight="1" x14ac:dyDescent="0.25">
      <c r="B24" s="260" t="s">
        <v>34</v>
      </c>
      <c r="C24" s="276" t="s">
        <v>35</v>
      </c>
      <c r="D24" s="276"/>
      <c r="E24" s="277" t="s">
        <v>33</v>
      </c>
    </row>
    <row r="25" spans="2:9" ht="24.95" customHeight="1" x14ac:dyDescent="0.25">
      <c r="B25" s="274"/>
      <c r="C25" s="50" t="s">
        <v>36</v>
      </c>
      <c r="D25" s="51"/>
      <c r="E25" s="278"/>
    </row>
    <row r="26" spans="2:9" ht="24.95" customHeight="1" x14ac:dyDescent="0.25">
      <c r="B26" s="274"/>
      <c r="C26" s="50" t="s">
        <v>37</v>
      </c>
      <c r="D26" s="51"/>
      <c r="E26" s="278"/>
    </row>
    <row r="27" spans="2:9" ht="24.95" customHeight="1" x14ac:dyDescent="0.25">
      <c r="B27" s="275"/>
      <c r="C27" s="52"/>
      <c r="D27" s="53"/>
      <c r="E27" s="279"/>
    </row>
    <row r="28" spans="2:9" ht="61.5" customHeight="1" x14ac:dyDescent="0.25">
      <c r="B28" s="54" t="s">
        <v>38</v>
      </c>
      <c r="C28" s="272" t="s">
        <v>92</v>
      </c>
      <c r="D28" s="272"/>
      <c r="E28" s="49" t="s">
        <v>33</v>
      </c>
    </row>
    <row r="29" spans="2:9" ht="105" customHeight="1" x14ac:dyDescent="0.25">
      <c r="B29" s="260" t="s">
        <v>39</v>
      </c>
      <c r="C29" s="263" t="s">
        <v>40</v>
      </c>
      <c r="D29" s="264"/>
      <c r="E29" s="265" t="s">
        <v>41</v>
      </c>
    </row>
    <row r="30" spans="2:9" ht="20.100000000000001" customHeight="1" x14ac:dyDescent="0.25">
      <c r="B30" s="261"/>
      <c r="C30" s="268" t="s">
        <v>42</v>
      </c>
      <c r="D30" s="269"/>
      <c r="E30" s="266"/>
    </row>
    <row r="31" spans="2:9" ht="90" customHeight="1" x14ac:dyDescent="0.25">
      <c r="B31" s="262"/>
      <c r="C31" s="270" t="s">
        <v>43</v>
      </c>
      <c r="D31" s="271"/>
      <c r="E31" s="267"/>
      <c r="I31" s="55"/>
    </row>
  </sheetData>
  <mergeCells count="22">
    <mergeCell ref="C2:D2"/>
    <mergeCell ref="C3:D3"/>
    <mergeCell ref="C4:D4"/>
    <mergeCell ref="C6:D6"/>
    <mergeCell ref="B8:D8"/>
    <mergeCell ref="C11:D11"/>
    <mergeCell ref="C5:D5"/>
    <mergeCell ref="B20:B21"/>
    <mergeCell ref="C20:D21"/>
    <mergeCell ref="E20:E21"/>
    <mergeCell ref="C12:D12"/>
    <mergeCell ref="C22:D22"/>
    <mergeCell ref="B29:B31"/>
    <mergeCell ref="C29:D29"/>
    <mergeCell ref="E29:E31"/>
    <mergeCell ref="C30:D30"/>
    <mergeCell ref="C31:D31"/>
    <mergeCell ref="C28:D28"/>
    <mergeCell ref="C23:D23"/>
    <mergeCell ref="B24:B27"/>
    <mergeCell ref="C24:D24"/>
    <mergeCell ref="E24:E27"/>
  </mergeCells>
  <conditionalFormatting sqref="E22:E28">
    <cfRule type="containsText" dxfId="12" priority="3" operator="containsText" text="No">
      <formula>NOT(ISERROR(SEARCH("No",E22)))</formula>
    </cfRule>
    <cfRule type="containsText" dxfId="11" priority="4" operator="containsText" text="Yes">
      <formula>NOT(ISERROR(SEARCH("Yes",E22)))</formula>
    </cfRule>
  </conditionalFormatting>
  <dataValidations count="1">
    <dataValidation type="list" allowBlank="1" showInputMessage="1" showErrorMessage="1" sqref="E22:E28" xr:uid="{ED5A8B70-CE0D-431E-B669-B56609235332}">
      <formula1>"Please confirm…,Yes"</formula1>
    </dataValidation>
  </dataValidations>
  <hyperlinks>
    <hyperlink ref="B15" r:id="rId1" xr:uid="{6468A1A4-56B4-44FF-98E0-15F07B5698B6}"/>
    <hyperlink ref="C30" r:id="rId2" xr:uid="{67C6F415-A8DD-4979-947A-83FD51B273DB}"/>
  </hyperlinks>
  <pageMargins left="0.31496062992125984" right="0.31496062992125984" top="0.27559055118110237" bottom="0.27559055118110237" header="0.11811023622047245" footer="0.11811023622047245"/>
  <pageSetup paperSize="9" scale="7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15FC-00BF-4E8B-8A64-EBD31BBE8B94}">
  <sheetPr>
    <tabColor theme="9" tint="0.79998168889431442"/>
    <pageSetUpPr fitToPage="1"/>
  </sheetPr>
  <dimension ref="B1:AQ369"/>
  <sheetViews>
    <sheetView showGridLines="0" zoomScaleNormal="100" workbookViewId="0">
      <selection activeCell="I55" sqref="I55"/>
    </sheetView>
  </sheetViews>
  <sheetFormatPr defaultColWidth="8.85546875" defaultRowHeight="12.75" x14ac:dyDescent="0.2"/>
  <cols>
    <col min="1" max="1" width="1.7109375" style="106" customWidth="1"/>
    <col min="2" max="2" width="5.7109375" style="152" customWidth="1"/>
    <col min="3" max="3" width="38.28515625" style="106" customWidth="1"/>
    <col min="4" max="5" width="19" style="106" customWidth="1"/>
    <col min="6" max="7" width="15.7109375" style="107" customWidth="1"/>
    <col min="8" max="8" width="15.7109375" style="106" customWidth="1"/>
    <col min="9" max="9" width="100.7109375" style="107" customWidth="1"/>
    <col min="10" max="11" width="2" style="106" customWidth="1"/>
    <col min="12" max="12" width="15.85546875" style="107" customWidth="1"/>
    <col min="13" max="13" width="14.28515625" style="107" customWidth="1"/>
    <col min="14" max="14" width="17" style="106" customWidth="1"/>
    <col min="15" max="16" width="17.5703125" style="108" customWidth="1"/>
    <col min="17" max="17" width="16.5703125" style="109" customWidth="1"/>
    <col min="18" max="18" width="39.7109375" style="160" customWidth="1"/>
    <col min="19" max="19" width="14.28515625" style="106" customWidth="1"/>
    <col min="20" max="20" width="14.28515625" style="111" customWidth="1"/>
    <col min="21" max="23" width="14.28515625" style="106" customWidth="1"/>
    <col min="24" max="25" width="15.28515625" style="106" customWidth="1"/>
    <col min="26" max="26" width="37.85546875" style="106" hidden="1" customWidth="1"/>
    <col min="27" max="16384" width="8.85546875" style="106"/>
  </cols>
  <sheetData>
    <row r="1" spans="2:25" ht="50.1" customHeight="1" x14ac:dyDescent="0.25">
      <c r="B1" s="295" t="s">
        <v>100</v>
      </c>
      <c r="C1" s="296"/>
      <c r="D1" s="296"/>
      <c r="E1" s="296"/>
      <c r="F1" s="296"/>
      <c r="G1" s="296"/>
      <c r="H1" s="296"/>
      <c r="I1" s="214"/>
      <c r="J1" s="116"/>
      <c r="L1" s="112" t="s">
        <v>0</v>
      </c>
      <c r="M1" s="236"/>
      <c r="N1" s="236"/>
      <c r="O1" s="236"/>
      <c r="P1" s="236"/>
      <c r="Q1" s="236"/>
      <c r="R1" s="237"/>
      <c r="S1" s="238"/>
      <c r="T1" s="119"/>
    </row>
    <row r="2" spans="2:25" ht="15" customHeight="1" x14ac:dyDescent="0.25">
      <c r="C2" s="211"/>
      <c r="D2" s="211"/>
      <c r="E2" s="211"/>
      <c r="F2" s="213"/>
      <c r="G2" s="213"/>
      <c r="H2" s="212"/>
      <c r="I2" s="214"/>
      <c r="J2" s="116"/>
      <c r="L2" s="121"/>
      <c r="M2" s="121"/>
      <c r="N2" s="121"/>
      <c r="O2" s="121"/>
      <c r="P2" s="121"/>
      <c r="Q2" s="121"/>
      <c r="R2" s="153"/>
      <c r="S2" s="121"/>
    </row>
    <row r="3" spans="2:25" ht="15" customHeight="1" x14ac:dyDescent="0.25">
      <c r="C3" s="211"/>
      <c r="D3" s="211"/>
      <c r="E3" s="211"/>
      <c r="F3" s="213"/>
      <c r="G3" s="213"/>
      <c r="H3" s="212"/>
      <c r="I3" s="214"/>
      <c r="J3" s="116"/>
      <c r="L3" s="121"/>
      <c r="M3" s="121"/>
      <c r="N3" s="121"/>
      <c r="O3" s="121"/>
      <c r="P3" s="121"/>
      <c r="Q3" s="121"/>
      <c r="R3" s="153"/>
      <c r="S3" s="121"/>
    </row>
    <row r="4" spans="2:25" s="155" customFormat="1" ht="10.5" customHeight="1" x14ac:dyDescent="0.25">
      <c r="B4" s="154"/>
      <c r="F4" s="156"/>
      <c r="G4" s="156"/>
      <c r="I4" s="157"/>
      <c r="J4" s="158"/>
      <c r="L4" s="121"/>
      <c r="M4" s="121"/>
      <c r="N4" s="121"/>
      <c r="O4" s="121"/>
      <c r="P4" s="121"/>
      <c r="Q4" s="121"/>
      <c r="R4" s="153"/>
      <c r="S4" s="121"/>
      <c r="T4" s="159"/>
    </row>
    <row r="5" spans="2:25" s="111" customFormat="1" ht="15" x14ac:dyDescent="0.25">
      <c r="B5" s="137"/>
      <c r="C5" s="125"/>
      <c r="D5" s="125"/>
      <c r="E5" s="125"/>
      <c r="F5" s="115"/>
      <c r="G5" s="115"/>
      <c r="H5" s="125"/>
      <c r="I5" s="121"/>
      <c r="J5" s="118"/>
      <c r="L5" s="115"/>
      <c r="M5" s="115"/>
      <c r="O5" s="169"/>
      <c r="P5" s="169"/>
      <c r="Q5" s="176"/>
      <c r="R5" s="160"/>
      <c r="U5" s="120"/>
      <c r="V5" s="120"/>
      <c r="W5" s="120"/>
      <c r="X5" s="120"/>
      <c r="Y5" s="120"/>
    </row>
    <row r="6" spans="2:25" s="128" customFormat="1" ht="21" customHeight="1" x14ac:dyDescent="0.25">
      <c r="B6" s="249"/>
      <c r="C6" s="250" t="s">
        <v>81</v>
      </c>
      <c r="D6" s="250"/>
      <c r="E6" s="250"/>
      <c r="F6" s="251"/>
      <c r="G6" s="251"/>
      <c r="H6" s="250"/>
      <c r="I6" s="188"/>
      <c r="J6" s="129"/>
      <c r="L6" s="239">
        <v>900</v>
      </c>
      <c r="M6" s="148" t="s">
        <v>65</v>
      </c>
      <c r="N6" s="114"/>
      <c r="O6" s="131"/>
      <c r="P6" s="131"/>
      <c r="Q6" s="132"/>
      <c r="R6" s="168"/>
      <c r="T6" s="114"/>
      <c r="U6" s="113"/>
      <c r="V6" s="113"/>
      <c r="W6" s="113"/>
      <c r="X6" s="113"/>
      <c r="Y6" s="113"/>
    </row>
    <row r="7" spans="2:25" s="119" customFormat="1" ht="65.25" hidden="1" customHeight="1" x14ac:dyDescent="0.25">
      <c r="B7" s="293" t="s">
        <v>99</v>
      </c>
      <c r="C7" s="194"/>
      <c r="D7" s="199"/>
      <c r="E7" s="199"/>
      <c r="F7" s="195"/>
      <c r="G7" s="195"/>
      <c r="H7" s="191"/>
      <c r="I7" s="191"/>
      <c r="J7" s="123"/>
      <c r="L7" s="121"/>
      <c r="M7" s="121"/>
      <c r="N7" s="121"/>
      <c r="O7" s="126"/>
      <c r="P7" s="126"/>
      <c r="Q7" s="121"/>
      <c r="R7" s="110"/>
      <c r="U7" s="106"/>
      <c r="V7" s="106"/>
      <c r="W7" s="106"/>
      <c r="X7" s="106"/>
      <c r="Y7" s="106"/>
    </row>
    <row r="8" spans="2:25" s="114" customFormat="1" ht="45" x14ac:dyDescent="0.2">
      <c r="B8" s="294"/>
      <c r="C8" s="241" t="s">
        <v>76</v>
      </c>
      <c r="D8" s="242" t="s">
        <v>66</v>
      </c>
      <c r="E8" s="242" t="s">
        <v>73</v>
      </c>
      <c r="F8" s="243" t="s">
        <v>102</v>
      </c>
      <c r="G8" s="243" t="s">
        <v>83</v>
      </c>
      <c r="H8" s="242" t="s">
        <v>85</v>
      </c>
      <c r="I8" s="190"/>
      <c r="J8" s="134"/>
      <c r="L8" s="117" t="s">
        <v>67</v>
      </c>
      <c r="M8" s="117" t="s">
        <v>75</v>
      </c>
      <c r="N8" s="117" t="s">
        <v>3</v>
      </c>
      <c r="O8" s="117" t="s">
        <v>2</v>
      </c>
      <c r="P8" s="117" t="s">
        <v>74</v>
      </c>
      <c r="Q8" s="135" t="s">
        <v>63</v>
      </c>
      <c r="R8" s="139" t="s">
        <v>4</v>
      </c>
      <c r="U8" s="136"/>
      <c r="V8" s="136"/>
      <c r="W8" s="136"/>
      <c r="X8" s="136"/>
      <c r="Y8" s="136"/>
    </row>
    <row r="9" spans="2:25" s="111" customFormat="1" ht="15" x14ac:dyDescent="0.25">
      <c r="B9" s="227"/>
      <c r="C9" s="226"/>
      <c r="D9" s="197"/>
      <c r="E9" s="197"/>
      <c r="F9" s="198">
        <v>0</v>
      </c>
      <c r="G9" s="229"/>
      <c r="H9" s="198">
        <f>F9*G9</f>
        <v>0</v>
      </c>
      <c r="I9" s="190"/>
      <c r="J9" s="138"/>
      <c r="K9" s="137"/>
      <c r="L9" s="173">
        <f>ROUND(MIN(F9,$L$6),2)</f>
        <v>0</v>
      </c>
      <c r="M9" s="230">
        <f>G9</f>
        <v>0</v>
      </c>
      <c r="N9" s="174">
        <f>L9*M9</f>
        <v>0</v>
      </c>
      <c r="O9" s="163">
        <v>0</v>
      </c>
      <c r="P9" s="163">
        <v>0</v>
      </c>
      <c r="Q9" s="174">
        <f>H9-N9</f>
        <v>0</v>
      </c>
      <c r="R9" s="139"/>
      <c r="U9" s="120"/>
      <c r="V9" s="120"/>
      <c r="W9" s="120"/>
      <c r="X9" s="120"/>
      <c r="Y9" s="120"/>
    </row>
    <row r="10" spans="2:25" s="111" customFormat="1" ht="15" x14ac:dyDescent="0.25">
      <c r="B10" s="227"/>
      <c r="C10" s="226"/>
      <c r="D10" s="197"/>
      <c r="E10" s="197"/>
      <c r="F10" s="198">
        <v>0</v>
      </c>
      <c r="G10" s="229"/>
      <c r="H10" s="198">
        <f t="shared" ref="H10:H46" si="0">F10*G10</f>
        <v>0</v>
      </c>
      <c r="I10" s="190"/>
      <c r="J10" s="138"/>
      <c r="K10" s="137"/>
      <c r="L10" s="173">
        <f t="shared" ref="L10:L46" si="1">ROUND(MIN(F10,$L$6),2)</f>
        <v>0</v>
      </c>
      <c r="M10" s="230">
        <f t="shared" ref="M10:M46" si="2">G10</f>
        <v>0</v>
      </c>
      <c r="N10" s="174">
        <f t="shared" ref="N10:N46" si="3">L10*M10</f>
        <v>0</v>
      </c>
      <c r="O10" s="163">
        <v>0</v>
      </c>
      <c r="P10" s="163">
        <v>0</v>
      </c>
      <c r="Q10" s="174">
        <f t="shared" ref="Q10:Q46" si="4">H10-N10</f>
        <v>0</v>
      </c>
      <c r="R10" s="139"/>
      <c r="U10" s="120"/>
      <c r="V10" s="120"/>
      <c r="W10" s="120"/>
      <c r="X10" s="120"/>
      <c r="Y10" s="120"/>
    </row>
    <row r="11" spans="2:25" s="111" customFormat="1" ht="15" x14ac:dyDescent="0.25">
      <c r="B11" s="227"/>
      <c r="C11" s="226"/>
      <c r="D11" s="197"/>
      <c r="E11" s="197"/>
      <c r="F11" s="198">
        <v>0</v>
      </c>
      <c r="G11" s="229"/>
      <c r="H11" s="198">
        <f t="shared" si="0"/>
        <v>0</v>
      </c>
      <c r="I11" s="190"/>
      <c r="J11" s="138"/>
      <c r="K11" s="137"/>
      <c r="L11" s="173">
        <f t="shared" si="1"/>
        <v>0</v>
      </c>
      <c r="M11" s="230">
        <f t="shared" si="2"/>
        <v>0</v>
      </c>
      <c r="N11" s="174">
        <f t="shared" si="3"/>
        <v>0</v>
      </c>
      <c r="O11" s="163">
        <v>0</v>
      </c>
      <c r="P11" s="163">
        <v>0</v>
      </c>
      <c r="Q11" s="174">
        <f t="shared" si="4"/>
        <v>0</v>
      </c>
      <c r="R11" s="139"/>
      <c r="U11" s="120"/>
      <c r="V11" s="120"/>
      <c r="W11" s="120"/>
      <c r="X11" s="120"/>
      <c r="Y11" s="120"/>
    </row>
    <row r="12" spans="2:25" s="111" customFormat="1" ht="15" x14ac:dyDescent="0.25">
      <c r="B12" s="227"/>
      <c r="C12" s="226"/>
      <c r="D12" s="197"/>
      <c r="E12" s="197"/>
      <c r="F12" s="198">
        <v>0</v>
      </c>
      <c r="G12" s="229"/>
      <c r="H12" s="198">
        <f t="shared" si="0"/>
        <v>0</v>
      </c>
      <c r="I12" s="190"/>
      <c r="J12" s="138"/>
      <c r="K12" s="137"/>
      <c r="L12" s="173">
        <f t="shared" si="1"/>
        <v>0</v>
      </c>
      <c r="M12" s="230">
        <f t="shared" si="2"/>
        <v>0</v>
      </c>
      <c r="N12" s="174">
        <f t="shared" si="3"/>
        <v>0</v>
      </c>
      <c r="O12" s="163">
        <v>0</v>
      </c>
      <c r="P12" s="163">
        <v>0</v>
      </c>
      <c r="Q12" s="174">
        <f t="shared" si="4"/>
        <v>0</v>
      </c>
      <c r="R12" s="139"/>
      <c r="U12" s="120"/>
      <c r="V12" s="120"/>
      <c r="W12" s="120"/>
      <c r="X12" s="120"/>
      <c r="Y12" s="120"/>
    </row>
    <row r="13" spans="2:25" s="111" customFormat="1" ht="15" x14ac:dyDescent="0.25">
      <c r="B13" s="227"/>
      <c r="C13" s="226"/>
      <c r="D13" s="197"/>
      <c r="E13" s="197"/>
      <c r="F13" s="198">
        <v>0</v>
      </c>
      <c r="G13" s="229"/>
      <c r="H13" s="198">
        <f t="shared" si="0"/>
        <v>0</v>
      </c>
      <c r="I13" s="190"/>
      <c r="J13" s="138"/>
      <c r="K13" s="137"/>
      <c r="L13" s="173">
        <f t="shared" si="1"/>
        <v>0</v>
      </c>
      <c r="M13" s="230">
        <f t="shared" si="2"/>
        <v>0</v>
      </c>
      <c r="N13" s="174">
        <f t="shared" si="3"/>
        <v>0</v>
      </c>
      <c r="O13" s="163">
        <v>0</v>
      </c>
      <c r="P13" s="163">
        <v>0</v>
      </c>
      <c r="Q13" s="174">
        <f t="shared" si="4"/>
        <v>0</v>
      </c>
      <c r="R13" s="139"/>
      <c r="U13" s="120"/>
      <c r="V13" s="120"/>
      <c r="W13" s="120"/>
      <c r="X13" s="120"/>
      <c r="Y13" s="120"/>
    </row>
    <row r="14" spans="2:25" s="111" customFormat="1" ht="15" x14ac:dyDescent="0.25">
      <c r="B14" s="227"/>
      <c r="C14" s="226"/>
      <c r="D14" s="197"/>
      <c r="E14" s="197"/>
      <c r="F14" s="198">
        <v>0</v>
      </c>
      <c r="G14" s="229"/>
      <c r="H14" s="198">
        <f t="shared" si="0"/>
        <v>0</v>
      </c>
      <c r="I14" s="190"/>
      <c r="J14" s="138"/>
      <c r="K14" s="137"/>
      <c r="L14" s="173">
        <f t="shared" si="1"/>
        <v>0</v>
      </c>
      <c r="M14" s="230">
        <f t="shared" si="2"/>
        <v>0</v>
      </c>
      <c r="N14" s="174">
        <f t="shared" si="3"/>
        <v>0</v>
      </c>
      <c r="O14" s="163">
        <v>0</v>
      </c>
      <c r="P14" s="163">
        <v>0</v>
      </c>
      <c r="Q14" s="174">
        <f t="shared" si="4"/>
        <v>0</v>
      </c>
      <c r="R14" s="139"/>
      <c r="U14" s="120"/>
      <c r="V14" s="120"/>
      <c r="W14" s="120"/>
      <c r="X14" s="120"/>
      <c r="Y14" s="120"/>
    </row>
    <row r="15" spans="2:25" s="111" customFormat="1" ht="15" x14ac:dyDescent="0.25">
      <c r="B15" s="227"/>
      <c r="C15" s="226"/>
      <c r="D15" s="197"/>
      <c r="E15" s="197"/>
      <c r="F15" s="198">
        <v>0</v>
      </c>
      <c r="G15" s="229"/>
      <c r="H15" s="198">
        <f t="shared" si="0"/>
        <v>0</v>
      </c>
      <c r="I15" s="190"/>
      <c r="J15" s="138"/>
      <c r="K15" s="137"/>
      <c r="L15" s="173">
        <f t="shared" si="1"/>
        <v>0</v>
      </c>
      <c r="M15" s="230">
        <f t="shared" si="2"/>
        <v>0</v>
      </c>
      <c r="N15" s="174">
        <f t="shared" si="3"/>
        <v>0</v>
      </c>
      <c r="O15" s="163">
        <v>0</v>
      </c>
      <c r="P15" s="163">
        <v>0</v>
      </c>
      <c r="Q15" s="174">
        <f t="shared" si="4"/>
        <v>0</v>
      </c>
      <c r="R15" s="139"/>
      <c r="U15" s="120"/>
      <c r="V15" s="120"/>
      <c r="W15" s="120"/>
      <c r="X15" s="120"/>
      <c r="Y15" s="120"/>
    </row>
    <row r="16" spans="2:25" s="111" customFormat="1" ht="15" x14ac:dyDescent="0.25">
      <c r="B16" s="227"/>
      <c r="C16" s="226"/>
      <c r="D16" s="197"/>
      <c r="E16" s="197"/>
      <c r="F16" s="198">
        <v>0</v>
      </c>
      <c r="G16" s="229"/>
      <c r="H16" s="198">
        <f t="shared" si="0"/>
        <v>0</v>
      </c>
      <c r="I16" s="190"/>
      <c r="J16" s="138"/>
      <c r="K16" s="137"/>
      <c r="L16" s="173">
        <f t="shared" si="1"/>
        <v>0</v>
      </c>
      <c r="M16" s="230">
        <f t="shared" si="2"/>
        <v>0</v>
      </c>
      <c r="N16" s="174">
        <f t="shared" si="3"/>
        <v>0</v>
      </c>
      <c r="O16" s="163">
        <v>0</v>
      </c>
      <c r="P16" s="163">
        <v>0</v>
      </c>
      <c r="Q16" s="174">
        <f t="shared" si="4"/>
        <v>0</v>
      </c>
      <c r="R16" s="139"/>
      <c r="U16" s="120"/>
      <c r="V16" s="120"/>
      <c r="W16" s="120"/>
      <c r="X16" s="120"/>
      <c r="Y16" s="120"/>
    </row>
    <row r="17" spans="2:25" s="111" customFormat="1" ht="15.75" customHeight="1" x14ac:dyDescent="0.25">
      <c r="B17" s="227"/>
      <c r="C17" s="226"/>
      <c r="D17" s="197"/>
      <c r="E17" s="197"/>
      <c r="F17" s="200">
        <v>0</v>
      </c>
      <c r="G17" s="229"/>
      <c r="H17" s="198">
        <f t="shared" si="0"/>
        <v>0</v>
      </c>
      <c r="I17" s="190"/>
      <c r="J17" s="138"/>
      <c r="K17" s="137"/>
      <c r="L17" s="173">
        <f t="shared" si="1"/>
        <v>0</v>
      </c>
      <c r="M17" s="230">
        <f t="shared" si="2"/>
        <v>0</v>
      </c>
      <c r="N17" s="174">
        <f t="shared" si="3"/>
        <v>0</v>
      </c>
      <c r="O17" s="163">
        <v>0</v>
      </c>
      <c r="P17" s="163">
        <v>0</v>
      </c>
      <c r="Q17" s="174">
        <f t="shared" si="4"/>
        <v>0</v>
      </c>
      <c r="R17" s="139"/>
      <c r="U17" s="120"/>
      <c r="V17" s="120"/>
      <c r="W17" s="120"/>
      <c r="X17" s="120"/>
      <c r="Y17" s="120"/>
    </row>
    <row r="18" spans="2:25" s="111" customFormat="1" ht="15" x14ac:dyDescent="0.25">
      <c r="B18" s="227"/>
      <c r="C18" s="226"/>
      <c r="D18" s="197"/>
      <c r="E18" s="197"/>
      <c r="F18" s="200">
        <v>0</v>
      </c>
      <c r="G18" s="229"/>
      <c r="H18" s="198">
        <f t="shared" si="0"/>
        <v>0</v>
      </c>
      <c r="I18" s="190"/>
      <c r="J18" s="138"/>
      <c r="K18" s="137"/>
      <c r="L18" s="173">
        <f t="shared" si="1"/>
        <v>0</v>
      </c>
      <c r="M18" s="230">
        <f t="shared" si="2"/>
        <v>0</v>
      </c>
      <c r="N18" s="174">
        <f t="shared" si="3"/>
        <v>0</v>
      </c>
      <c r="O18" s="163">
        <v>0</v>
      </c>
      <c r="P18" s="163">
        <v>0</v>
      </c>
      <c r="Q18" s="174">
        <f t="shared" si="4"/>
        <v>0</v>
      </c>
      <c r="R18" s="139"/>
      <c r="U18" s="120"/>
      <c r="V18" s="120"/>
      <c r="W18" s="120"/>
      <c r="X18" s="120"/>
      <c r="Y18" s="120"/>
    </row>
    <row r="19" spans="2:25" s="111" customFormat="1" ht="15" customHeight="1" x14ac:dyDescent="0.25">
      <c r="B19" s="227"/>
      <c r="C19" s="226"/>
      <c r="D19" s="197"/>
      <c r="E19" s="197"/>
      <c r="F19" s="200">
        <v>0</v>
      </c>
      <c r="G19" s="229"/>
      <c r="H19" s="198">
        <f t="shared" si="0"/>
        <v>0</v>
      </c>
      <c r="I19" s="190"/>
      <c r="J19" s="138"/>
      <c r="K19" s="137"/>
      <c r="L19" s="173">
        <f t="shared" si="1"/>
        <v>0</v>
      </c>
      <c r="M19" s="230">
        <f t="shared" si="2"/>
        <v>0</v>
      </c>
      <c r="N19" s="174">
        <f t="shared" si="3"/>
        <v>0</v>
      </c>
      <c r="O19" s="163">
        <v>0</v>
      </c>
      <c r="P19" s="163">
        <v>0</v>
      </c>
      <c r="Q19" s="174">
        <f t="shared" si="4"/>
        <v>0</v>
      </c>
      <c r="R19" s="139"/>
      <c r="U19" s="120"/>
      <c r="V19" s="120"/>
      <c r="W19" s="120"/>
      <c r="X19" s="120"/>
      <c r="Y19" s="120"/>
    </row>
    <row r="20" spans="2:25" s="111" customFormat="1" ht="15" customHeight="1" x14ac:dyDescent="0.25">
      <c r="B20" s="227"/>
      <c r="C20" s="226"/>
      <c r="D20" s="197"/>
      <c r="E20" s="197"/>
      <c r="F20" s="200">
        <v>0</v>
      </c>
      <c r="G20" s="229"/>
      <c r="H20" s="198">
        <f t="shared" si="0"/>
        <v>0</v>
      </c>
      <c r="I20" s="190"/>
      <c r="J20" s="138"/>
      <c r="K20" s="137"/>
      <c r="L20" s="173">
        <f t="shared" si="1"/>
        <v>0</v>
      </c>
      <c r="M20" s="230">
        <f t="shared" si="2"/>
        <v>0</v>
      </c>
      <c r="N20" s="174">
        <f t="shared" si="3"/>
        <v>0</v>
      </c>
      <c r="O20" s="163">
        <v>0</v>
      </c>
      <c r="P20" s="163">
        <v>0</v>
      </c>
      <c r="Q20" s="174">
        <f t="shared" si="4"/>
        <v>0</v>
      </c>
      <c r="R20" s="139"/>
      <c r="U20" s="120"/>
      <c r="V20" s="120"/>
      <c r="W20" s="120"/>
      <c r="X20" s="120"/>
      <c r="Y20" s="120"/>
    </row>
    <row r="21" spans="2:25" s="111" customFormat="1" ht="15" customHeight="1" x14ac:dyDescent="0.25">
      <c r="B21" s="227"/>
      <c r="C21" s="226"/>
      <c r="D21" s="197"/>
      <c r="E21" s="197"/>
      <c r="F21" s="200">
        <v>0</v>
      </c>
      <c r="G21" s="229"/>
      <c r="H21" s="198">
        <f t="shared" si="0"/>
        <v>0</v>
      </c>
      <c r="I21" s="190"/>
      <c r="J21" s="138"/>
      <c r="K21" s="137"/>
      <c r="L21" s="173">
        <f t="shared" si="1"/>
        <v>0</v>
      </c>
      <c r="M21" s="230">
        <f t="shared" si="2"/>
        <v>0</v>
      </c>
      <c r="N21" s="174">
        <f t="shared" si="3"/>
        <v>0</v>
      </c>
      <c r="O21" s="163">
        <v>0</v>
      </c>
      <c r="P21" s="163">
        <v>0</v>
      </c>
      <c r="Q21" s="174">
        <f t="shared" si="4"/>
        <v>0</v>
      </c>
      <c r="R21" s="139"/>
      <c r="U21" s="120"/>
      <c r="V21" s="120"/>
      <c r="W21" s="120"/>
      <c r="X21" s="120"/>
      <c r="Y21" s="120"/>
    </row>
    <row r="22" spans="2:25" s="111" customFormat="1" ht="15" customHeight="1" x14ac:dyDescent="0.25">
      <c r="B22" s="227"/>
      <c r="C22" s="226"/>
      <c r="D22" s="197"/>
      <c r="E22" s="197"/>
      <c r="F22" s="200">
        <v>0</v>
      </c>
      <c r="G22" s="229"/>
      <c r="H22" s="198">
        <f t="shared" si="0"/>
        <v>0</v>
      </c>
      <c r="I22" s="190"/>
      <c r="J22" s="138"/>
      <c r="K22" s="137"/>
      <c r="L22" s="173">
        <f t="shared" si="1"/>
        <v>0</v>
      </c>
      <c r="M22" s="230">
        <f t="shared" si="2"/>
        <v>0</v>
      </c>
      <c r="N22" s="174">
        <f t="shared" si="3"/>
        <v>0</v>
      </c>
      <c r="O22" s="163">
        <v>0</v>
      </c>
      <c r="P22" s="163">
        <v>0</v>
      </c>
      <c r="Q22" s="174">
        <f t="shared" si="4"/>
        <v>0</v>
      </c>
      <c r="R22" s="139"/>
      <c r="U22" s="120"/>
      <c r="V22" s="120"/>
      <c r="W22" s="120"/>
      <c r="X22" s="120"/>
      <c r="Y22" s="120"/>
    </row>
    <row r="23" spans="2:25" s="111" customFormat="1" ht="15" customHeight="1" x14ac:dyDescent="0.25">
      <c r="B23" s="227"/>
      <c r="C23" s="226"/>
      <c r="D23" s="197"/>
      <c r="E23" s="197"/>
      <c r="F23" s="200">
        <v>0</v>
      </c>
      <c r="G23" s="229"/>
      <c r="H23" s="198">
        <f t="shared" si="0"/>
        <v>0</v>
      </c>
      <c r="I23" s="190"/>
      <c r="J23" s="138"/>
      <c r="K23" s="137"/>
      <c r="L23" s="173">
        <f t="shared" si="1"/>
        <v>0</v>
      </c>
      <c r="M23" s="230">
        <f t="shared" si="2"/>
        <v>0</v>
      </c>
      <c r="N23" s="174">
        <f t="shared" si="3"/>
        <v>0</v>
      </c>
      <c r="O23" s="163">
        <v>0</v>
      </c>
      <c r="P23" s="163">
        <v>0</v>
      </c>
      <c r="Q23" s="174">
        <f t="shared" si="4"/>
        <v>0</v>
      </c>
      <c r="R23" s="139"/>
      <c r="U23" s="120"/>
      <c r="V23" s="120"/>
      <c r="W23" s="120"/>
      <c r="X23" s="120"/>
      <c r="Y23" s="120"/>
    </row>
    <row r="24" spans="2:25" s="111" customFormat="1" ht="15" customHeight="1" x14ac:dyDescent="0.25">
      <c r="B24" s="227"/>
      <c r="C24" s="226"/>
      <c r="D24" s="197"/>
      <c r="E24" s="197"/>
      <c r="F24" s="200">
        <v>0</v>
      </c>
      <c r="G24" s="229"/>
      <c r="H24" s="198">
        <f t="shared" si="0"/>
        <v>0</v>
      </c>
      <c r="I24" s="190"/>
      <c r="J24" s="138"/>
      <c r="K24" s="137"/>
      <c r="L24" s="173">
        <f t="shared" si="1"/>
        <v>0</v>
      </c>
      <c r="M24" s="230">
        <f t="shared" si="2"/>
        <v>0</v>
      </c>
      <c r="N24" s="174">
        <f t="shared" si="3"/>
        <v>0</v>
      </c>
      <c r="O24" s="163">
        <v>0</v>
      </c>
      <c r="P24" s="163">
        <v>0</v>
      </c>
      <c r="Q24" s="174">
        <f t="shared" si="4"/>
        <v>0</v>
      </c>
      <c r="R24" s="139"/>
      <c r="U24" s="120"/>
      <c r="V24" s="120"/>
      <c r="W24" s="120"/>
      <c r="X24" s="120"/>
      <c r="Y24" s="120"/>
    </row>
    <row r="25" spans="2:25" s="111" customFormat="1" ht="15" customHeight="1" x14ac:dyDescent="0.25">
      <c r="B25" s="227"/>
      <c r="C25" s="226"/>
      <c r="D25" s="197"/>
      <c r="E25" s="197"/>
      <c r="F25" s="200">
        <v>0</v>
      </c>
      <c r="G25" s="229"/>
      <c r="H25" s="198">
        <f t="shared" si="0"/>
        <v>0</v>
      </c>
      <c r="I25" s="190"/>
      <c r="J25" s="138"/>
      <c r="K25" s="137"/>
      <c r="L25" s="173">
        <f t="shared" si="1"/>
        <v>0</v>
      </c>
      <c r="M25" s="230">
        <f t="shared" si="2"/>
        <v>0</v>
      </c>
      <c r="N25" s="174">
        <f t="shared" si="3"/>
        <v>0</v>
      </c>
      <c r="O25" s="163">
        <v>0</v>
      </c>
      <c r="P25" s="163">
        <v>0</v>
      </c>
      <c r="Q25" s="174">
        <f t="shared" si="4"/>
        <v>0</v>
      </c>
      <c r="R25" s="139"/>
      <c r="U25" s="120"/>
      <c r="V25" s="120"/>
      <c r="W25" s="120"/>
      <c r="X25" s="120"/>
      <c r="Y25" s="120"/>
    </row>
    <row r="26" spans="2:25" s="111" customFormat="1" ht="15" hidden="1" customHeight="1" x14ac:dyDescent="0.25">
      <c r="B26" s="227"/>
      <c r="C26" s="226"/>
      <c r="D26" s="197"/>
      <c r="E26" s="197"/>
      <c r="F26" s="200">
        <v>0</v>
      </c>
      <c r="G26" s="229"/>
      <c r="H26" s="198">
        <f t="shared" si="0"/>
        <v>0</v>
      </c>
      <c r="I26" s="190"/>
      <c r="J26" s="138"/>
      <c r="K26" s="137"/>
      <c r="L26" s="173">
        <f t="shared" si="1"/>
        <v>0</v>
      </c>
      <c r="M26" s="230">
        <f t="shared" si="2"/>
        <v>0</v>
      </c>
      <c r="N26" s="174">
        <f t="shared" si="3"/>
        <v>0</v>
      </c>
      <c r="O26" s="163">
        <v>0</v>
      </c>
      <c r="P26" s="163">
        <v>0</v>
      </c>
      <c r="Q26" s="174">
        <f t="shared" si="4"/>
        <v>0</v>
      </c>
      <c r="R26" s="139"/>
      <c r="U26" s="120"/>
      <c r="V26" s="120"/>
      <c r="W26" s="120"/>
      <c r="X26" s="120"/>
      <c r="Y26" s="120"/>
    </row>
    <row r="27" spans="2:25" s="111" customFormat="1" ht="15" hidden="1" customHeight="1" x14ac:dyDescent="0.25">
      <c r="B27" s="227"/>
      <c r="C27" s="226"/>
      <c r="D27" s="197"/>
      <c r="E27" s="197"/>
      <c r="F27" s="200">
        <v>0</v>
      </c>
      <c r="G27" s="229"/>
      <c r="H27" s="198">
        <f t="shared" si="0"/>
        <v>0</v>
      </c>
      <c r="I27" s="190"/>
      <c r="J27" s="138"/>
      <c r="K27" s="137"/>
      <c r="L27" s="173">
        <f t="shared" si="1"/>
        <v>0</v>
      </c>
      <c r="M27" s="230">
        <f t="shared" si="2"/>
        <v>0</v>
      </c>
      <c r="N27" s="174">
        <f t="shared" si="3"/>
        <v>0</v>
      </c>
      <c r="O27" s="163">
        <v>0</v>
      </c>
      <c r="P27" s="163">
        <v>0</v>
      </c>
      <c r="Q27" s="174">
        <f t="shared" si="4"/>
        <v>0</v>
      </c>
      <c r="R27" s="139"/>
      <c r="U27" s="120"/>
      <c r="V27" s="120"/>
      <c r="W27" s="120"/>
      <c r="X27" s="120"/>
      <c r="Y27" s="120"/>
    </row>
    <row r="28" spans="2:25" s="111" customFormat="1" ht="15" hidden="1" customHeight="1" x14ac:dyDescent="0.25">
      <c r="B28" s="227"/>
      <c r="C28" s="226"/>
      <c r="D28" s="197"/>
      <c r="E28" s="197"/>
      <c r="F28" s="200">
        <v>0</v>
      </c>
      <c r="G28" s="229"/>
      <c r="H28" s="198">
        <f t="shared" si="0"/>
        <v>0</v>
      </c>
      <c r="I28" s="190"/>
      <c r="J28" s="138"/>
      <c r="K28" s="137"/>
      <c r="L28" s="173">
        <f t="shared" si="1"/>
        <v>0</v>
      </c>
      <c r="M28" s="230">
        <f t="shared" si="2"/>
        <v>0</v>
      </c>
      <c r="N28" s="174">
        <f t="shared" si="3"/>
        <v>0</v>
      </c>
      <c r="O28" s="163">
        <v>0</v>
      </c>
      <c r="P28" s="163">
        <v>0</v>
      </c>
      <c r="Q28" s="174">
        <f t="shared" si="4"/>
        <v>0</v>
      </c>
      <c r="R28" s="139"/>
      <c r="U28" s="120"/>
      <c r="V28" s="120"/>
      <c r="W28" s="120"/>
      <c r="X28" s="120"/>
      <c r="Y28" s="120"/>
    </row>
    <row r="29" spans="2:25" s="111" customFormat="1" ht="15" hidden="1" customHeight="1" x14ac:dyDescent="0.25">
      <c r="B29" s="227"/>
      <c r="C29" s="226"/>
      <c r="D29" s="197"/>
      <c r="E29" s="197"/>
      <c r="F29" s="200">
        <v>0</v>
      </c>
      <c r="G29" s="229"/>
      <c r="H29" s="198">
        <f t="shared" si="0"/>
        <v>0</v>
      </c>
      <c r="I29" s="190"/>
      <c r="J29" s="138"/>
      <c r="K29" s="137"/>
      <c r="L29" s="173">
        <f t="shared" si="1"/>
        <v>0</v>
      </c>
      <c r="M29" s="230">
        <f t="shared" si="2"/>
        <v>0</v>
      </c>
      <c r="N29" s="174">
        <f t="shared" si="3"/>
        <v>0</v>
      </c>
      <c r="O29" s="163">
        <v>0</v>
      </c>
      <c r="P29" s="163">
        <v>0</v>
      </c>
      <c r="Q29" s="174">
        <f t="shared" si="4"/>
        <v>0</v>
      </c>
      <c r="R29" s="139"/>
      <c r="U29" s="120"/>
      <c r="V29" s="120"/>
      <c r="W29" s="120"/>
      <c r="X29" s="120"/>
      <c r="Y29" s="120"/>
    </row>
    <row r="30" spans="2:25" s="111" customFormat="1" ht="15" hidden="1" customHeight="1" x14ac:dyDescent="0.25">
      <c r="B30" s="227"/>
      <c r="C30" s="226"/>
      <c r="D30" s="197"/>
      <c r="E30" s="197"/>
      <c r="F30" s="200">
        <v>0</v>
      </c>
      <c r="G30" s="229"/>
      <c r="H30" s="198">
        <f t="shared" si="0"/>
        <v>0</v>
      </c>
      <c r="I30" s="190"/>
      <c r="J30" s="138"/>
      <c r="K30" s="137"/>
      <c r="L30" s="173">
        <f t="shared" si="1"/>
        <v>0</v>
      </c>
      <c r="M30" s="230">
        <f t="shared" si="2"/>
        <v>0</v>
      </c>
      <c r="N30" s="174">
        <f t="shared" si="3"/>
        <v>0</v>
      </c>
      <c r="O30" s="163">
        <v>0</v>
      </c>
      <c r="P30" s="163">
        <v>0</v>
      </c>
      <c r="Q30" s="174">
        <f t="shared" si="4"/>
        <v>0</v>
      </c>
      <c r="R30" s="139"/>
      <c r="U30" s="120"/>
      <c r="V30" s="120"/>
      <c r="W30" s="120"/>
      <c r="X30" s="120"/>
      <c r="Y30" s="120"/>
    </row>
    <row r="31" spans="2:25" s="111" customFormat="1" ht="15" hidden="1" customHeight="1" x14ac:dyDescent="0.25">
      <c r="B31" s="227"/>
      <c r="C31" s="226"/>
      <c r="D31" s="197"/>
      <c r="E31" s="197"/>
      <c r="F31" s="200">
        <v>0</v>
      </c>
      <c r="G31" s="229"/>
      <c r="H31" s="198">
        <f t="shared" si="0"/>
        <v>0</v>
      </c>
      <c r="I31" s="190"/>
      <c r="J31" s="138"/>
      <c r="K31" s="137"/>
      <c r="L31" s="173">
        <f t="shared" si="1"/>
        <v>0</v>
      </c>
      <c r="M31" s="230">
        <f t="shared" si="2"/>
        <v>0</v>
      </c>
      <c r="N31" s="174">
        <f t="shared" si="3"/>
        <v>0</v>
      </c>
      <c r="O31" s="163">
        <v>0</v>
      </c>
      <c r="P31" s="163">
        <v>0</v>
      </c>
      <c r="Q31" s="174">
        <f t="shared" si="4"/>
        <v>0</v>
      </c>
      <c r="R31" s="139"/>
      <c r="U31" s="120"/>
      <c r="V31" s="120"/>
      <c r="W31" s="120"/>
      <c r="X31" s="120"/>
      <c r="Y31" s="120"/>
    </row>
    <row r="32" spans="2:25" s="111" customFormat="1" ht="15" hidden="1" customHeight="1" x14ac:dyDescent="0.25">
      <c r="B32" s="227"/>
      <c r="C32" s="226"/>
      <c r="D32" s="197"/>
      <c r="E32" s="197"/>
      <c r="F32" s="200">
        <v>0</v>
      </c>
      <c r="G32" s="229"/>
      <c r="H32" s="198">
        <f t="shared" si="0"/>
        <v>0</v>
      </c>
      <c r="I32" s="190"/>
      <c r="J32" s="138"/>
      <c r="K32" s="137"/>
      <c r="L32" s="173">
        <f t="shared" si="1"/>
        <v>0</v>
      </c>
      <c r="M32" s="230">
        <f t="shared" si="2"/>
        <v>0</v>
      </c>
      <c r="N32" s="174">
        <f t="shared" si="3"/>
        <v>0</v>
      </c>
      <c r="O32" s="163">
        <v>0</v>
      </c>
      <c r="P32" s="163">
        <v>0</v>
      </c>
      <c r="Q32" s="174">
        <f t="shared" si="4"/>
        <v>0</v>
      </c>
      <c r="R32" s="139"/>
      <c r="U32" s="120"/>
      <c r="V32" s="120"/>
      <c r="W32" s="120"/>
      <c r="X32" s="120"/>
      <c r="Y32" s="120"/>
    </row>
    <row r="33" spans="2:25" s="111" customFormat="1" ht="15" hidden="1" customHeight="1" x14ac:dyDescent="0.25">
      <c r="B33" s="227"/>
      <c r="C33" s="226"/>
      <c r="D33" s="197"/>
      <c r="E33" s="197"/>
      <c r="F33" s="200">
        <v>0</v>
      </c>
      <c r="G33" s="229"/>
      <c r="H33" s="198">
        <f t="shared" si="0"/>
        <v>0</v>
      </c>
      <c r="I33" s="190"/>
      <c r="J33" s="138"/>
      <c r="K33" s="137"/>
      <c r="L33" s="173">
        <f t="shared" si="1"/>
        <v>0</v>
      </c>
      <c r="M33" s="230">
        <f t="shared" si="2"/>
        <v>0</v>
      </c>
      <c r="N33" s="174">
        <f t="shared" si="3"/>
        <v>0</v>
      </c>
      <c r="O33" s="163">
        <v>0</v>
      </c>
      <c r="P33" s="163">
        <v>0</v>
      </c>
      <c r="Q33" s="174">
        <f t="shared" si="4"/>
        <v>0</v>
      </c>
      <c r="R33" s="139"/>
      <c r="U33" s="120"/>
      <c r="V33" s="120"/>
      <c r="W33" s="120"/>
      <c r="X33" s="120"/>
      <c r="Y33" s="120"/>
    </row>
    <row r="34" spans="2:25" s="111" customFormat="1" ht="15" hidden="1" customHeight="1" x14ac:dyDescent="0.25">
      <c r="B34" s="227"/>
      <c r="C34" s="226"/>
      <c r="D34" s="197"/>
      <c r="E34" s="197"/>
      <c r="F34" s="200">
        <v>0</v>
      </c>
      <c r="G34" s="229"/>
      <c r="H34" s="198">
        <f t="shared" si="0"/>
        <v>0</v>
      </c>
      <c r="I34" s="190"/>
      <c r="J34" s="138"/>
      <c r="K34" s="137"/>
      <c r="L34" s="173">
        <f t="shared" si="1"/>
        <v>0</v>
      </c>
      <c r="M34" s="230">
        <f t="shared" si="2"/>
        <v>0</v>
      </c>
      <c r="N34" s="174">
        <f t="shared" si="3"/>
        <v>0</v>
      </c>
      <c r="O34" s="163">
        <v>0</v>
      </c>
      <c r="P34" s="163">
        <v>0</v>
      </c>
      <c r="Q34" s="174">
        <f t="shared" si="4"/>
        <v>0</v>
      </c>
      <c r="R34" s="139"/>
      <c r="U34" s="120"/>
      <c r="V34" s="120"/>
      <c r="W34" s="120"/>
      <c r="X34" s="120"/>
      <c r="Y34" s="120"/>
    </row>
    <row r="35" spans="2:25" s="111" customFormat="1" ht="15" hidden="1" customHeight="1" x14ac:dyDescent="0.25">
      <c r="B35" s="227"/>
      <c r="C35" s="226"/>
      <c r="D35" s="197"/>
      <c r="E35" s="197"/>
      <c r="F35" s="200">
        <v>0</v>
      </c>
      <c r="G35" s="229"/>
      <c r="H35" s="198">
        <f t="shared" si="0"/>
        <v>0</v>
      </c>
      <c r="I35" s="190"/>
      <c r="J35" s="138"/>
      <c r="K35" s="137"/>
      <c r="L35" s="173">
        <f t="shared" si="1"/>
        <v>0</v>
      </c>
      <c r="M35" s="230">
        <f t="shared" si="2"/>
        <v>0</v>
      </c>
      <c r="N35" s="174">
        <f t="shared" si="3"/>
        <v>0</v>
      </c>
      <c r="O35" s="163">
        <v>0</v>
      </c>
      <c r="P35" s="163">
        <v>0</v>
      </c>
      <c r="Q35" s="174">
        <f t="shared" si="4"/>
        <v>0</v>
      </c>
      <c r="R35" s="139"/>
      <c r="U35" s="120"/>
      <c r="V35" s="120"/>
      <c r="W35" s="120"/>
      <c r="X35" s="120"/>
      <c r="Y35" s="120"/>
    </row>
    <row r="36" spans="2:25" s="111" customFormat="1" ht="15" hidden="1" customHeight="1" x14ac:dyDescent="0.25">
      <c r="B36" s="227"/>
      <c r="C36" s="226"/>
      <c r="D36" s="197"/>
      <c r="E36" s="197"/>
      <c r="F36" s="200">
        <v>0</v>
      </c>
      <c r="G36" s="229"/>
      <c r="H36" s="198">
        <f t="shared" si="0"/>
        <v>0</v>
      </c>
      <c r="I36" s="190"/>
      <c r="J36" s="138"/>
      <c r="K36" s="137"/>
      <c r="L36" s="173">
        <f t="shared" si="1"/>
        <v>0</v>
      </c>
      <c r="M36" s="230">
        <f t="shared" si="2"/>
        <v>0</v>
      </c>
      <c r="N36" s="174">
        <f t="shared" si="3"/>
        <v>0</v>
      </c>
      <c r="O36" s="163">
        <v>0</v>
      </c>
      <c r="P36" s="163">
        <v>0</v>
      </c>
      <c r="Q36" s="174">
        <f t="shared" si="4"/>
        <v>0</v>
      </c>
      <c r="R36" s="139"/>
      <c r="U36" s="120"/>
      <c r="V36" s="120"/>
      <c r="W36" s="120"/>
      <c r="X36" s="120"/>
      <c r="Y36" s="120"/>
    </row>
    <row r="37" spans="2:25" s="111" customFormat="1" ht="15" hidden="1" customHeight="1" x14ac:dyDescent="0.25">
      <c r="B37" s="227"/>
      <c r="C37" s="226"/>
      <c r="D37" s="197"/>
      <c r="E37" s="197"/>
      <c r="F37" s="200">
        <v>0</v>
      </c>
      <c r="G37" s="229"/>
      <c r="H37" s="198">
        <f t="shared" si="0"/>
        <v>0</v>
      </c>
      <c r="I37" s="190"/>
      <c r="J37" s="138"/>
      <c r="K37" s="137"/>
      <c r="L37" s="173">
        <f t="shared" si="1"/>
        <v>0</v>
      </c>
      <c r="M37" s="230">
        <f t="shared" si="2"/>
        <v>0</v>
      </c>
      <c r="N37" s="174">
        <f t="shared" si="3"/>
        <v>0</v>
      </c>
      <c r="O37" s="163">
        <v>0</v>
      </c>
      <c r="P37" s="163">
        <v>0</v>
      </c>
      <c r="Q37" s="174">
        <f t="shared" si="4"/>
        <v>0</v>
      </c>
      <c r="R37" s="139"/>
      <c r="U37" s="120"/>
      <c r="V37" s="120"/>
      <c r="W37" s="120"/>
      <c r="X37" s="120"/>
      <c r="Y37" s="120"/>
    </row>
    <row r="38" spans="2:25" s="111" customFormat="1" ht="15" hidden="1" customHeight="1" x14ac:dyDescent="0.25">
      <c r="B38" s="227"/>
      <c r="C38" s="226"/>
      <c r="D38" s="197"/>
      <c r="E38" s="197"/>
      <c r="F38" s="200">
        <v>0</v>
      </c>
      <c r="G38" s="229"/>
      <c r="H38" s="198">
        <f t="shared" si="0"/>
        <v>0</v>
      </c>
      <c r="I38" s="190"/>
      <c r="J38" s="138"/>
      <c r="K38" s="137"/>
      <c r="L38" s="173">
        <f t="shared" si="1"/>
        <v>0</v>
      </c>
      <c r="M38" s="230">
        <f t="shared" si="2"/>
        <v>0</v>
      </c>
      <c r="N38" s="174">
        <f t="shared" si="3"/>
        <v>0</v>
      </c>
      <c r="O38" s="163">
        <v>0</v>
      </c>
      <c r="P38" s="163">
        <v>0</v>
      </c>
      <c r="Q38" s="174">
        <f t="shared" si="4"/>
        <v>0</v>
      </c>
      <c r="R38" s="139"/>
      <c r="U38" s="120"/>
      <c r="V38" s="120"/>
      <c r="W38" s="120"/>
      <c r="X38" s="120"/>
      <c r="Y38" s="120"/>
    </row>
    <row r="39" spans="2:25" s="111" customFormat="1" ht="15" hidden="1" customHeight="1" x14ac:dyDescent="0.25">
      <c r="B39" s="227"/>
      <c r="C39" s="226"/>
      <c r="D39" s="197"/>
      <c r="E39" s="197"/>
      <c r="F39" s="200">
        <v>0</v>
      </c>
      <c r="G39" s="229"/>
      <c r="H39" s="198">
        <f t="shared" si="0"/>
        <v>0</v>
      </c>
      <c r="I39" s="190"/>
      <c r="J39" s="138"/>
      <c r="K39" s="137"/>
      <c r="L39" s="173">
        <f t="shared" si="1"/>
        <v>0</v>
      </c>
      <c r="M39" s="230">
        <f t="shared" si="2"/>
        <v>0</v>
      </c>
      <c r="N39" s="174">
        <f t="shared" si="3"/>
        <v>0</v>
      </c>
      <c r="O39" s="163">
        <v>0</v>
      </c>
      <c r="P39" s="163">
        <v>0</v>
      </c>
      <c r="Q39" s="174">
        <f t="shared" si="4"/>
        <v>0</v>
      </c>
      <c r="R39" s="139"/>
      <c r="U39" s="120"/>
      <c r="V39" s="120"/>
      <c r="W39" s="120"/>
      <c r="X39" s="120"/>
      <c r="Y39" s="120"/>
    </row>
    <row r="40" spans="2:25" s="111" customFormat="1" ht="15" hidden="1" customHeight="1" x14ac:dyDescent="0.25">
      <c r="B40" s="227"/>
      <c r="C40" s="226"/>
      <c r="D40" s="197"/>
      <c r="E40" s="197"/>
      <c r="F40" s="200">
        <v>0</v>
      </c>
      <c r="G40" s="229"/>
      <c r="H40" s="198">
        <f t="shared" si="0"/>
        <v>0</v>
      </c>
      <c r="I40" s="190"/>
      <c r="J40" s="138"/>
      <c r="K40" s="137"/>
      <c r="L40" s="173">
        <f t="shared" si="1"/>
        <v>0</v>
      </c>
      <c r="M40" s="230">
        <f t="shared" si="2"/>
        <v>0</v>
      </c>
      <c r="N40" s="174">
        <f t="shared" si="3"/>
        <v>0</v>
      </c>
      <c r="O40" s="163">
        <v>0</v>
      </c>
      <c r="P40" s="163">
        <v>0</v>
      </c>
      <c r="Q40" s="174">
        <f t="shared" si="4"/>
        <v>0</v>
      </c>
      <c r="R40" s="139"/>
      <c r="U40" s="120"/>
      <c r="V40" s="120"/>
      <c r="W40" s="120"/>
      <c r="X40" s="120"/>
      <c r="Y40" s="120"/>
    </row>
    <row r="41" spans="2:25" s="111" customFormat="1" ht="15" hidden="1" customHeight="1" x14ac:dyDescent="0.25">
      <c r="B41" s="227"/>
      <c r="C41" s="226"/>
      <c r="D41" s="197"/>
      <c r="E41" s="197"/>
      <c r="F41" s="200">
        <v>0</v>
      </c>
      <c r="G41" s="229"/>
      <c r="H41" s="198">
        <f t="shared" si="0"/>
        <v>0</v>
      </c>
      <c r="I41" s="190"/>
      <c r="J41" s="138"/>
      <c r="K41" s="137"/>
      <c r="L41" s="173">
        <f t="shared" si="1"/>
        <v>0</v>
      </c>
      <c r="M41" s="230">
        <f t="shared" si="2"/>
        <v>0</v>
      </c>
      <c r="N41" s="174">
        <f t="shared" si="3"/>
        <v>0</v>
      </c>
      <c r="O41" s="163">
        <v>0</v>
      </c>
      <c r="P41" s="163">
        <v>0</v>
      </c>
      <c r="Q41" s="174">
        <f t="shared" si="4"/>
        <v>0</v>
      </c>
      <c r="R41" s="139"/>
      <c r="U41" s="120"/>
      <c r="V41" s="120"/>
      <c r="W41" s="120"/>
      <c r="X41" s="120"/>
      <c r="Y41" s="120"/>
    </row>
    <row r="42" spans="2:25" s="111" customFormat="1" ht="15" hidden="1" customHeight="1" x14ac:dyDescent="0.25">
      <c r="B42" s="227"/>
      <c r="C42" s="226"/>
      <c r="D42" s="197"/>
      <c r="E42" s="197"/>
      <c r="F42" s="200">
        <v>0</v>
      </c>
      <c r="G42" s="229"/>
      <c r="H42" s="198">
        <f t="shared" si="0"/>
        <v>0</v>
      </c>
      <c r="I42" s="190"/>
      <c r="J42" s="138"/>
      <c r="K42" s="137"/>
      <c r="L42" s="173">
        <f t="shared" si="1"/>
        <v>0</v>
      </c>
      <c r="M42" s="230">
        <f t="shared" si="2"/>
        <v>0</v>
      </c>
      <c r="N42" s="174">
        <f t="shared" si="3"/>
        <v>0</v>
      </c>
      <c r="O42" s="163">
        <v>0</v>
      </c>
      <c r="P42" s="163">
        <v>0</v>
      </c>
      <c r="Q42" s="174">
        <f t="shared" si="4"/>
        <v>0</v>
      </c>
      <c r="R42" s="139"/>
      <c r="U42" s="120"/>
      <c r="V42" s="120"/>
      <c r="W42" s="120"/>
      <c r="X42" s="120"/>
      <c r="Y42" s="120"/>
    </row>
    <row r="43" spans="2:25" s="111" customFormat="1" ht="15" hidden="1" customHeight="1" x14ac:dyDescent="0.25">
      <c r="B43" s="227"/>
      <c r="C43" s="226"/>
      <c r="D43" s="197"/>
      <c r="E43" s="197"/>
      <c r="F43" s="200">
        <v>0</v>
      </c>
      <c r="G43" s="229"/>
      <c r="H43" s="198">
        <f t="shared" si="0"/>
        <v>0</v>
      </c>
      <c r="I43" s="190"/>
      <c r="J43" s="138"/>
      <c r="K43" s="137"/>
      <c r="L43" s="173">
        <f t="shared" si="1"/>
        <v>0</v>
      </c>
      <c r="M43" s="230">
        <f t="shared" si="2"/>
        <v>0</v>
      </c>
      <c r="N43" s="174">
        <f t="shared" si="3"/>
        <v>0</v>
      </c>
      <c r="O43" s="163">
        <v>0</v>
      </c>
      <c r="P43" s="163">
        <v>0</v>
      </c>
      <c r="Q43" s="174">
        <f t="shared" si="4"/>
        <v>0</v>
      </c>
      <c r="R43" s="139"/>
      <c r="U43" s="120"/>
      <c r="V43" s="120"/>
      <c r="W43" s="120"/>
      <c r="X43" s="120"/>
      <c r="Y43" s="120"/>
    </row>
    <row r="44" spans="2:25" s="111" customFormat="1" ht="15" hidden="1" customHeight="1" x14ac:dyDescent="0.25">
      <c r="B44" s="227"/>
      <c r="C44" s="226"/>
      <c r="D44" s="197"/>
      <c r="E44" s="197"/>
      <c r="F44" s="200">
        <v>0</v>
      </c>
      <c r="G44" s="229"/>
      <c r="H44" s="198">
        <f t="shared" si="0"/>
        <v>0</v>
      </c>
      <c r="I44" s="190"/>
      <c r="J44" s="138"/>
      <c r="K44" s="137"/>
      <c r="L44" s="173">
        <f t="shared" si="1"/>
        <v>0</v>
      </c>
      <c r="M44" s="230">
        <f t="shared" si="2"/>
        <v>0</v>
      </c>
      <c r="N44" s="174">
        <f t="shared" si="3"/>
        <v>0</v>
      </c>
      <c r="O44" s="163">
        <v>0</v>
      </c>
      <c r="P44" s="163">
        <v>0</v>
      </c>
      <c r="Q44" s="174">
        <f t="shared" si="4"/>
        <v>0</v>
      </c>
      <c r="R44" s="139"/>
      <c r="U44" s="120"/>
      <c r="V44" s="120"/>
      <c r="W44" s="120"/>
      <c r="X44" s="120"/>
      <c r="Y44" s="120"/>
    </row>
    <row r="45" spans="2:25" s="111" customFormat="1" ht="15" hidden="1" customHeight="1" x14ac:dyDescent="0.25">
      <c r="B45" s="227"/>
      <c r="C45" s="226"/>
      <c r="D45" s="197"/>
      <c r="E45" s="197"/>
      <c r="F45" s="200">
        <v>0</v>
      </c>
      <c r="G45" s="229"/>
      <c r="H45" s="198">
        <f t="shared" si="0"/>
        <v>0</v>
      </c>
      <c r="I45" s="190"/>
      <c r="J45" s="138"/>
      <c r="K45" s="137"/>
      <c r="L45" s="173">
        <f t="shared" si="1"/>
        <v>0</v>
      </c>
      <c r="M45" s="230">
        <f t="shared" si="2"/>
        <v>0</v>
      </c>
      <c r="N45" s="174">
        <f t="shared" si="3"/>
        <v>0</v>
      </c>
      <c r="O45" s="163">
        <v>0</v>
      </c>
      <c r="P45" s="163">
        <v>0</v>
      </c>
      <c r="Q45" s="174">
        <f t="shared" si="4"/>
        <v>0</v>
      </c>
      <c r="R45" s="139"/>
      <c r="U45" s="120"/>
      <c r="V45" s="120"/>
      <c r="W45" s="120"/>
      <c r="X45" s="120"/>
      <c r="Y45" s="120"/>
    </row>
    <row r="46" spans="2:25" s="111" customFormat="1" ht="15" hidden="1" customHeight="1" x14ac:dyDescent="0.25">
      <c r="B46" s="227"/>
      <c r="C46" s="226"/>
      <c r="D46" s="197"/>
      <c r="E46" s="197"/>
      <c r="F46" s="200">
        <v>0</v>
      </c>
      <c r="G46" s="229"/>
      <c r="H46" s="198">
        <f t="shared" si="0"/>
        <v>0</v>
      </c>
      <c r="I46" s="190"/>
      <c r="J46" s="138"/>
      <c r="K46" s="137"/>
      <c r="L46" s="173">
        <f t="shared" si="1"/>
        <v>0</v>
      </c>
      <c r="M46" s="230">
        <f t="shared" si="2"/>
        <v>0</v>
      </c>
      <c r="N46" s="174">
        <f t="shared" si="3"/>
        <v>0</v>
      </c>
      <c r="O46" s="163">
        <v>0</v>
      </c>
      <c r="P46" s="163">
        <v>0</v>
      </c>
      <c r="Q46" s="174">
        <f t="shared" si="4"/>
        <v>0</v>
      </c>
      <c r="R46" s="139"/>
      <c r="U46" s="120"/>
      <c r="V46" s="120"/>
      <c r="W46" s="120"/>
      <c r="X46" s="120"/>
      <c r="Y46" s="120"/>
    </row>
    <row r="47" spans="2:25" s="111" customFormat="1" x14ac:dyDescent="0.2">
      <c r="B47" s="140" t="s">
        <v>82</v>
      </c>
      <c r="C47" s="215"/>
      <c r="D47" s="190"/>
      <c r="E47" s="190"/>
      <c r="F47" s="189"/>
      <c r="G47" s="189"/>
      <c r="H47" s="190"/>
      <c r="I47" s="190"/>
      <c r="J47" s="118"/>
      <c r="O47" s="169"/>
      <c r="P47" s="169"/>
      <c r="Q47" s="176"/>
      <c r="R47" s="160"/>
      <c r="U47" s="120"/>
      <c r="V47" s="120"/>
      <c r="W47" s="120"/>
      <c r="X47" s="120"/>
      <c r="Y47" s="120"/>
    </row>
    <row r="48" spans="2:25" s="111" customFormat="1" ht="15" customHeight="1" x14ac:dyDescent="0.2">
      <c r="B48" s="140"/>
      <c r="C48" s="215"/>
      <c r="D48" s="190"/>
      <c r="E48" s="190"/>
      <c r="F48" s="189"/>
      <c r="G48" s="217" t="s">
        <v>87</v>
      </c>
      <c r="H48" s="216">
        <f>SUM(H9:H18)</f>
        <v>0</v>
      </c>
      <c r="I48" s="190"/>
      <c r="J48" s="118"/>
      <c r="O48" s="169"/>
      <c r="P48" s="169"/>
      <c r="Q48" s="176"/>
      <c r="R48" s="160"/>
      <c r="U48" s="120"/>
      <c r="V48" s="120"/>
      <c r="W48" s="120"/>
      <c r="X48" s="120"/>
      <c r="Y48" s="120"/>
    </row>
    <row r="49" spans="2:25" s="111" customFormat="1" ht="15" x14ac:dyDescent="0.25">
      <c r="B49" s="137"/>
      <c r="C49" s="201"/>
      <c r="D49" s="201"/>
      <c r="E49" s="201"/>
      <c r="F49" s="201"/>
      <c r="G49" s="201"/>
      <c r="H49" s="201"/>
      <c r="I49" s="190"/>
      <c r="J49" s="118"/>
      <c r="L49" s="115"/>
      <c r="M49" s="165">
        <f>SUM(M9:M47)</f>
        <v>0</v>
      </c>
      <c r="N49" s="166">
        <f>SUM(N9:N47)</f>
        <v>0</v>
      </c>
      <c r="O49" s="166">
        <f>SUM(O9:O47)</f>
        <v>0</v>
      </c>
      <c r="P49" s="166">
        <f>SUM(P9:P47)</f>
        <v>0</v>
      </c>
      <c r="Q49" s="166">
        <f>SUM(Q9:Q47)</f>
        <v>0</v>
      </c>
      <c r="R49" s="160"/>
      <c r="U49" s="120"/>
      <c r="V49" s="120"/>
      <c r="W49" s="120"/>
      <c r="X49" s="120"/>
      <c r="Y49" s="120"/>
    </row>
    <row r="50" spans="2:25" s="111" customFormat="1" ht="15" x14ac:dyDescent="0.25">
      <c r="B50" s="137"/>
      <c r="C50" s="201"/>
      <c r="D50" s="201"/>
      <c r="E50" s="201"/>
      <c r="F50" s="193"/>
      <c r="G50" s="193"/>
      <c r="H50" s="201"/>
      <c r="I50" s="193"/>
      <c r="J50" s="141"/>
      <c r="K50" s="121"/>
      <c r="L50" s="115"/>
      <c r="M50" s="177" t="s">
        <v>64</v>
      </c>
      <c r="O50" s="169"/>
      <c r="P50" s="169"/>
      <c r="Q50" s="176"/>
      <c r="R50" s="160"/>
      <c r="U50" s="120"/>
      <c r="V50" s="120"/>
      <c r="W50" s="120"/>
      <c r="X50" s="120"/>
      <c r="Y50" s="120"/>
    </row>
    <row r="51" spans="2:25" s="128" customFormat="1" ht="21" customHeight="1" x14ac:dyDescent="0.25">
      <c r="B51" s="249"/>
      <c r="C51" s="250" t="s">
        <v>98</v>
      </c>
      <c r="D51" s="250"/>
      <c r="E51" s="250"/>
      <c r="F51" s="251"/>
      <c r="G51" s="250"/>
      <c r="H51" s="192"/>
      <c r="I51" s="167"/>
      <c r="J51" s="129"/>
      <c r="K51" s="178"/>
      <c r="L51" s="130"/>
      <c r="M51" s="114"/>
      <c r="N51" s="131"/>
      <c r="O51" s="131"/>
      <c r="P51" s="132"/>
      <c r="Q51" s="168"/>
      <c r="S51" s="114"/>
      <c r="T51" s="113"/>
      <c r="U51" s="113"/>
      <c r="V51" s="113"/>
      <c r="W51" s="113"/>
      <c r="X51" s="113"/>
    </row>
    <row r="52" spans="2:25" s="119" customFormat="1" ht="66" hidden="1" customHeight="1" x14ac:dyDescent="0.25">
      <c r="B52" s="293" t="s">
        <v>99</v>
      </c>
      <c r="C52" s="170"/>
      <c r="F52" s="124"/>
      <c r="J52" s="123"/>
      <c r="K52" s="178"/>
      <c r="L52" s="121"/>
      <c r="M52" s="121"/>
      <c r="N52" s="126"/>
      <c r="O52" s="126"/>
      <c r="P52" s="127"/>
      <c r="Q52" s="110"/>
      <c r="T52" s="106"/>
      <c r="U52" s="106"/>
      <c r="V52" s="106"/>
      <c r="W52" s="106"/>
      <c r="X52" s="106"/>
    </row>
    <row r="53" spans="2:25" s="114" customFormat="1" ht="36" customHeight="1" x14ac:dyDescent="0.25">
      <c r="B53" s="293"/>
      <c r="C53" s="133" t="s">
        <v>77</v>
      </c>
      <c r="D53" s="149" t="s">
        <v>1</v>
      </c>
      <c r="E53" s="149" t="s">
        <v>73</v>
      </c>
      <c r="F53" s="151" t="s">
        <v>84</v>
      </c>
      <c r="G53" s="196" t="s">
        <v>85</v>
      </c>
      <c r="H53" s="111"/>
      <c r="J53" s="134"/>
      <c r="K53" s="178"/>
      <c r="L53" s="121"/>
      <c r="M53" s="117" t="s">
        <v>78</v>
      </c>
      <c r="N53" s="117" t="s">
        <v>2</v>
      </c>
      <c r="O53" s="117" t="s">
        <v>74</v>
      </c>
      <c r="P53" s="135" t="s">
        <v>63</v>
      </c>
      <c r="Q53" s="139" t="s">
        <v>4</v>
      </c>
      <c r="T53" s="136"/>
      <c r="U53" s="136"/>
      <c r="V53" s="136"/>
      <c r="W53" s="136"/>
      <c r="X53" s="136"/>
    </row>
    <row r="54" spans="2:25" s="111" customFormat="1" ht="15" x14ac:dyDescent="0.25">
      <c r="B54" s="225"/>
      <c r="C54" s="164"/>
      <c r="D54" s="162"/>
      <c r="E54" s="162"/>
      <c r="F54" s="161">
        <v>0</v>
      </c>
      <c r="G54" s="171">
        <v>0</v>
      </c>
      <c r="I54" s="172"/>
      <c r="J54" s="138"/>
      <c r="K54" s="178"/>
      <c r="L54" s="121"/>
      <c r="M54" s="179">
        <f>G54</f>
        <v>0</v>
      </c>
      <c r="N54" s="163">
        <v>0</v>
      </c>
      <c r="O54" s="163">
        <v>0</v>
      </c>
      <c r="P54" s="180">
        <f>G54-M54-N54-O54</f>
        <v>0</v>
      </c>
      <c r="Q54" s="139"/>
      <c r="T54" s="120"/>
      <c r="U54" s="120"/>
      <c r="V54" s="120"/>
      <c r="W54" s="120"/>
      <c r="X54" s="120"/>
    </row>
    <row r="55" spans="2:25" s="169" customFormat="1" ht="15" x14ac:dyDescent="0.25">
      <c r="B55" s="225"/>
      <c r="C55" s="164"/>
      <c r="D55" s="162"/>
      <c r="E55" s="162"/>
      <c r="F55" s="161">
        <v>0</v>
      </c>
      <c r="G55" s="171">
        <v>0</v>
      </c>
      <c r="I55" s="172"/>
      <c r="J55" s="138"/>
      <c r="K55" s="178"/>
      <c r="L55" s="121"/>
      <c r="M55" s="179">
        <f t="shared" ref="M55:M89" si="5">G55</f>
        <v>0</v>
      </c>
      <c r="N55" s="163">
        <v>0</v>
      </c>
      <c r="O55" s="163">
        <v>0</v>
      </c>
      <c r="P55" s="180">
        <f t="shared" ref="P55:P89" si="6">G55-M55-N55-O55</f>
        <v>0</v>
      </c>
      <c r="Q55" s="139"/>
      <c r="T55" s="175"/>
      <c r="U55" s="175"/>
      <c r="V55" s="175"/>
      <c r="W55" s="175"/>
      <c r="X55" s="175"/>
    </row>
    <row r="56" spans="2:25" s="111" customFormat="1" ht="15" x14ac:dyDescent="0.25">
      <c r="B56" s="225"/>
      <c r="C56" s="164"/>
      <c r="D56" s="162"/>
      <c r="E56" s="162"/>
      <c r="F56" s="161">
        <v>0</v>
      </c>
      <c r="G56" s="171">
        <v>0</v>
      </c>
      <c r="I56" s="137">
        <v>900</v>
      </c>
      <c r="J56" s="138"/>
      <c r="K56" s="178"/>
      <c r="L56" s="121"/>
      <c r="M56" s="179">
        <f t="shared" si="5"/>
        <v>0</v>
      </c>
      <c r="N56" s="163">
        <v>0</v>
      </c>
      <c r="O56" s="163">
        <v>0</v>
      </c>
      <c r="P56" s="180">
        <f t="shared" si="6"/>
        <v>0</v>
      </c>
      <c r="Q56" s="139"/>
      <c r="T56" s="120"/>
      <c r="U56" s="120"/>
      <c r="V56" s="120"/>
      <c r="W56" s="120"/>
      <c r="X56" s="120"/>
    </row>
    <row r="57" spans="2:25" s="111" customFormat="1" ht="15" x14ac:dyDescent="0.25">
      <c r="B57" s="225"/>
      <c r="C57" s="164"/>
      <c r="D57" s="162"/>
      <c r="E57" s="162"/>
      <c r="F57" s="161">
        <v>0</v>
      </c>
      <c r="G57" s="171">
        <v>0</v>
      </c>
      <c r="I57" s="137">
        <v>900</v>
      </c>
      <c r="J57" s="138"/>
      <c r="K57" s="178"/>
      <c r="L57" s="121"/>
      <c r="M57" s="179">
        <f t="shared" si="5"/>
        <v>0</v>
      </c>
      <c r="N57" s="163">
        <v>0</v>
      </c>
      <c r="O57" s="163">
        <v>0</v>
      </c>
      <c r="P57" s="180">
        <f t="shared" si="6"/>
        <v>0</v>
      </c>
      <c r="Q57" s="139"/>
      <c r="T57" s="120"/>
      <c r="U57" s="120"/>
      <c r="V57" s="120"/>
      <c r="W57" s="120"/>
      <c r="X57" s="120"/>
    </row>
    <row r="58" spans="2:25" s="111" customFormat="1" ht="15" x14ac:dyDescent="0.25">
      <c r="B58" s="225"/>
      <c r="C58" s="164"/>
      <c r="D58" s="162"/>
      <c r="E58" s="162"/>
      <c r="F58" s="161">
        <v>0</v>
      </c>
      <c r="G58" s="171">
        <v>0</v>
      </c>
      <c r="I58" s="137">
        <v>900</v>
      </c>
      <c r="J58" s="138"/>
      <c r="K58" s="178"/>
      <c r="L58" s="121"/>
      <c r="M58" s="179">
        <f t="shared" si="5"/>
        <v>0</v>
      </c>
      <c r="N58" s="163">
        <v>0</v>
      </c>
      <c r="O58" s="163">
        <v>0</v>
      </c>
      <c r="P58" s="180">
        <f t="shared" si="6"/>
        <v>0</v>
      </c>
      <c r="Q58" s="139"/>
      <c r="T58" s="120"/>
      <c r="U58" s="120"/>
      <c r="V58" s="120"/>
      <c r="W58" s="120"/>
      <c r="X58" s="120"/>
    </row>
    <row r="59" spans="2:25" s="111" customFormat="1" ht="15" x14ac:dyDescent="0.25">
      <c r="B59" s="225"/>
      <c r="C59" s="164"/>
      <c r="D59" s="162"/>
      <c r="E59" s="162"/>
      <c r="F59" s="161">
        <v>0</v>
      </c>
      <c r="G59" s="171">
        <v>0</v>
      </c>
      <c r="I59" s="137">
        <v>900</v>
      </c>
      <c r="J59" s="138"/>
      <c r="K59" s="178"/>
      <c r="L59" s="121"/>
      <c r="M59" s="179">
        <f t="shared" si="5"/>
        <v>0</v>
      </c>
      <c r="N59" s="163">
        <v>0</v>
      </c>
      <c r="O59" s="163">
        <v>0</v>
      </c>
      <c r="P59" s="180">
        <f t="shared" si="6"/>
        <v>0</v>
      </c>
      <c r="Q59" s="139"/>
      <c r="T59" s="120"/>
      <c r="U59" s="120"/>
      <c r="V59" s="120"/>
      <c r="W59" s="120"/>
      <c r="X59" s="120"/>
    </row>
    <row r="60" spans="2:25" s="111" customFormat="1" ht="15" x14ac:dyDescent="0.25">
      <c r="B60" s="225"/>
      <c r="C60" s="164"/>
      <c r="D60" s="162"/>
      <c r="E60" s="162"/>
      <c r="F60" s="161">
        <v>0</v>
      </c>
      <c r="G60" s="171">
        <v>0</v>
      </c>
      <c r="I60" s="137">
        <v>900</v>
      </c>
      <c r="J60" s="138"/>
      <c r="K60" s="178"/>
      <c r="L60" s="121"/>
      <c r="M60" s="179">
        <f t="shared" si="5"/>
        <v>0</v>
      </c>
      <c r="N60" s="163">
        <v>0</v>
      </c>
      <c r="O60" s="163">
        <v>0</v>
      </c>
      <c r="P60" s="180">
        <f t="shared" si="6"/>
        <v>0</v>
      </c>
      <c r="Q60" s="139"/>
      <c r="T60" s="120"/>
      <c r="U60" s="120"/>
      <c r="V60" s="120"/>
      <c r="W60" s="120"/>
      <c r="X60" s="120"/>
    </row>
    <row r="61" spans="2:25" s="111" customFormat="1" ht="15" x14ac:dyDescent="0.25">
      <c r="B61" s="225"/>
      <c r="C61" s="164"/>
      <c r="D61" s="162"/>
      <c r="E61" s="162"/>
      <c r="F61" s="161">
        <v>0</v>
      </c>
      <c r="G61" s="171">
        <v>0</v>
      </c>
      <c r="I61" s="137">
        <v>900</v>
      </c>
      <c r="J61" s="138"/>
      <c r="K61" s="178"/>
      <c r="L61" s="121"/>
      <c r="M61" s="179">
        <f t="shared" si="5"/>
        <v>0</v>
      </c>
      <c r="N61" s="163">
        <v>0</v>
      </c>
      <c r="O61" s="163">
        <v>0</v>
      </c>
      <c r="P61" s="180">
        <f t="shared" si="6"/>
        <v>0</v>
      </c>
      <c r="Q61" s="139"/>
      <c r="T61" s="120"/>
      <c r="U61" s="120"/>
      <c r="V61" s="120"/>
      <c r="W61" s="120"/>
      <c r="X61" s="120"/>
    </row>
    <row r="62" spans="2:25" s="111" customFormat="1" ht="15" x14ac:dyDescent="0.25">
      <c r="B62" s="225"/>
      <c r="C62" s="164"/>
      <c r="D62" s="162"/>
      <c r="E62" s="162"/>
      <c r="F62" s="161">
        <v>0</v>
      </c>
      <c r="G62" s="171">
        <v>0</v>
      </c>
      <c r="I62" s="137">
        <v>900</v>
      </c>
      <c r="J62" s="138"/>
      <c r="K62" s="178"/>
      <c r="L62" s="121"/>
      <c r="M62" s="179">
        <f t="shared" si="5"/>
        <v>0</v>
      </c>
      <c r="N62" s="163">
        <v>0</v>
      </c>
      <c r="O62" s="163">
        <v>0</v>
      </c>
      <c r="P62" s="180">
        <f t="shared" si="6"/>
        <v>0</v>
      </c>
      <c r="Q62" s="139"/>
      <c r="T62" s="120"/>
      <c r="U62" s="120"/>
      <c r="V62" s="120"/>
      <c r="W62" s="120"/>
      <c r="X62" s="120"/>
    </row>
    <row r="63" spans="2:25" s="111" customFormat="1" ht="15" customHeight="1" x14ac:dyDescent="0.25">
      <c r="B63" s="225"/>
      <c r="C63" s="164"/>
      <c r="D63" s="162"/>
      <c r="E63" s="162"/>
      <c r="F63" s="161">
        <v>0</v>
      </c>
      <c r="G63" s="171">
        <v>0</v>
      </c>
      <c r="I63" s="137">
        <v>900</v>
      </c>
      <c r="J63" s="232"/>
      <c r="K63" s="178"/>
      <c r="L63" s="121"/>
      <c r="M63" s="179">
        <f t="shared" si="5"/>
        <v>0</v>
      </c>
      <c r="N63" s="163">
        <v>0</v>
      </c>
      <c r="O63" s="163">
        <v>0</v>
      </c>
      <c r="P63" s="180">
        <f t="shared" si="6"/>
        <v>0</v>
      </c>
      <c r="Q63" s="139"/>
      <c r="T63" s="120"/>
      <c r="U63" s="120"/>
      <c r="V63" s="120"/>
      <c r="W63" s="120"/>
      <c r="X63" s="120"/>
    </row>
    <row r="64" spans="2:25" s="111" customFormat="1" ht="15" customHeight="1" x14ac:dyDescent="0.25">
      <c r="B64" s="225"/>
      <c r="C64" s="164"/>
      <c r="D64" s="162"/>
      <c r="E64" s="162"/>
      <c r="F64" s="161">
        <v>0</v>
      </c>
      <c r="G64" s="231">
        <v>0</v>
      </c>
      <c r="I64" s="137">
        <v>350</v>
      </c>
      <c r="J64" s="232"/>
      <c r="K64" s="178"/>
      <c r="L64" s="121"/>
      <c r="M64" s="179">
        <f t="shared" si="5"/>
        <v>0</v>
      </c>
      <c r="N64" s="163">
        <v>0</v>
      </c>
      <c r="O64" s="163">
        <v>0</v>
      </c>
      <c r="P64" s="180">
        <f t="shared" si="6"/>
        <v>0</v>
      </c>
      <c r="Q64" s="139"/>
      <c r="T64" s="120"/>
      <c r="U64" s="120"/>
      <c r="V64" s="120"/>
      <c r="W64" s="120"/>
      <c r="X64" s="120"/>
    </row>
    <row r="65" spans="2:24" s="111" customFormat="1" ht="15" hidden="1" customHeight="1" x14ac:dyDescent="0.25">
      <c r="B65" s="225"/>
      <c r="C65" s="164"/>
      <c r="D65" s="162"/>
      <c r="E65" s="162"/>
      <c r="F65" s="161">
        <v>0</v>
      </c>
      <c r="G65" s="231">
        <v>0</v>
      </c>
      <c r="I65" s="137">
        <v>350</v>
      </c>
      <c r="J65" s="232"/>
      <c r="K65" s="178"/>
      <c r="L65" s="121"/>
      <c r="M65" s="179">
        <f t="shared" si="5"/>
        <v>0</v>
      </c>
      <c r="N65" s="163">
        <v>0</v>
      </c>
      <c r="O65" s="163">
        <v>0</v>
      </c>
      <c r="P65" s="180">
        <f t="shared" si="6"/>
        <v>0</v>
      </c>
      <c r="Q65" s="139"/>
      <c r="T65" s="120"/>
      <c r="U65" s="120"/>
      <c r="V65" s="120"/>
      <c r="W65" s="120"/>
      <c r="X65" s="120"/>
    </row>
    <row r="66" spans="2:24" s="111" customFormat="1" ht="15" hidden="1" customHeight="1" x14ac:dyDescent="0.25">
      <c r="B66" s="225"/>
      <c r="C66" s="164"/>
      <c r="D66" s="162"/>
      <c r="E66" s="162"/>
      <c r="F66" s="161">
        <v>0</v>
      </c>
      <c r="G66" s="231">
        <v>0</v>
      </c>
      <c r="I66" s="137">
        <v>350</v>
      </c>
      <c r="J66" s="232"/>
      <c r="K66" s="178"/>
      <c r="L66" s="121"/>
      <c r="M66" s="179">
        <f t="shared" si="5"/>
        <v>0</v>
      </c>
      <c r="N66" s="163">
        <v>0</v>
      </c>
      <c r="O66" s="163">
        <v>0</v>
      </c>
      <c r="P66" s="180">
        <f t="shared" si="6"/>
        <v>0</v>
      </c>
      <c r="Q66" s="139"/>
      <c r="T66" s="120"/>
      <c r="U66" s="120"/>
      <c r="V66" s="120"/>
      <c r="W66" s="120"/>
      <c r="X66" s="120"/>
    </row>
    <row r="67" spans="2:24" s="111" customFormat="1" ht="15" hidden="1" customHeight="1" x14ac:dyDescent="0.25">
      <c r="B67" s="225"/>
      <c r="C67" s="164"/>
      <c r="D67" s="162"/>
      <c r="E67" s="162"/>
      <c r="F67" s="161">
        <v>0</v>
      </c>
      <c r="G67" s="231">
        <v>0</v>
      </c>
      <c r="I67" s="137">
        <v>350</v>
      </c>
      <c r="J67" s="232"/>
      <c r="K67" s="178"/>
      <c r="L67" s="121"/>
      <c r="M67" s="179">
        <f t="shared" si="5"/>
        <v>0</v>
      </c>
      <c r="N67" s="163">
        <v>0</v>
      </c>
      <c r="O67" s="163">
        <v>0</v>
      </c>
      <c r="P67" s="180">
        <f t="shared" si="6"/>
        <v>0</v>
      </c>
      <c r="Q67" s="139"/>
      <c r="T67" s="120"/>
      <c r="U67" s="120"/>
      <c r="V67" s="120"/>
      <c r="W67" s="120"/>
      <c r="X67" s="120"/>
    </row>
    <row r="68" spans="2:24" s="111" customFormat="1" ht="15" hidden="1" customHeight="1" x14ac:dyDescent="0.25">
      <c r="B68" s="225"/>
      <c r="C68" s="164"/>
      <c r="D68" s="162"/>
      <c r="E68" s="162"/>
      <c r="F68" s="161">
        <v>0</v>
      </c>
      <c r="G68" s="231">
        <v>0</v>
      </c>
      <c r="I68" s="137">
        <v>350</v>
      </c>
      <c r="J68" s="232"/>
      <c r="K68" s="178"/>
      <c r="L68" s="121"/>
      <c r="M68" s="179">
        <f t="shared" si="5"/>
        <v>0</v>
      </c>
      <c r="N68" s="163">
        <v>0</v>
      </c>
      <c r="O68" s="163">
        <v>0</v>
      </c>
      <c r="P68" s="180">
        <f t="shared" si="6"/>
        <v>0</v>
      </c>
      <c r="Q68" s="139"/>
      <c r="T68" s="120"/>
      <c r="U68" s="120"/>
      <c r="V68" s="120"/>
      <c r="W68" s="120"/>
      <c r="X68" s="120"/>
    </row>
    <row r="69" spans="2:24" s="111" customFormat="1" ht="15" hidden="1" customHeight="1" x14ac:dyDescent="0.25">
      <c r="B69" s="225"/>
      <c r="C69" s="164"/>
      <c r="D69" s="162"/>
      <c r="E69" s="162"/>
      <c r="F69" s="161">
        <v>0</v>
      </c>
      <c r="G69" s="231">
        <v>0</v>
      </c>
      <c r="I69" s="137">
        <v>350</v>
      </c>
      <c r="J69" s="232"/>
      <c r="K69" s="178"/>
      <c r="L69" s="121"/>
      <c r="M69" s="179">
        <f t="shared" si="5"/>
        <v>0</v>
      </c>
      <c r="N69" s="163">
        <v>0</v>
      </c>
      <c r="O69" s="163">
        <v>0</v>
      </c>
      <c r="P69" s="180">
        <f t="shared" si="6"/>
        <v>0</v>
      </c>
      <c r="Q69" s="139"/>
      <c r="T69" s="120"/>
      <c r="U69" s="120"/>
      <c r="V69" s="120"/>
      <c r="W69" s="120"/>
      <c r="X69" s="120"/>
    </row>
    <row r="70" spans="2:24" s="111" customFormat="1" ht="15" hidden="1" customHeight="1" x14ac:dyDescent="0.25">
      <c r="B70" s="225"/>
      <c r="C70" s="164"/>
      <c r="D70" s="162"/>
      <c r="E70" s="162"/>
      <c r="F70" s="161">
        <v>0</v>
      </c>
      <c r="G70" s="231">
        <v>0</v>
      </c>
      <c r="I70" s="137">
        <v>350</v>
      </c>
      <c r="J70" s="232"/>
      <c r="K70" s="178"/>
      <c r="L70" s="121"/>
      <c r="M70" s="179">
        <f t="shared" si="5"/>
        <v>0</v>
      </c>
      <c r="N70" s="163">
        <v>0</v>
      </c>
      <c r="O70" s="163">
        <v>0</v>
      </c>
      <c r="P70" s="180">
        <f t="shared" si="6"/>
        <v>0</v>
      </c>
      <c r="Q70" s="139"/>
      <c r="T70" s="120"/>
      <c r="U70" s="120"/>
      <c r="V70" s="120"/>
      <c r="W70" s="120"/>
      <c r="X70" s="120"/>
    </row>
    <row r="71" spans="2:24" s="111" customFormat="1" ht="15" hidden="1" customHeight="1" x14ac:dyDescent="0.25">
      <c r="B71" s="225"/>
      <c r="C71" s="164"/>
      <c r="D71" s="162"/>
      <c r="E71" s="162"/>
      <c r="F71" s="161">
        <v>0</v>
      </c>
      <c r="G71" s="231">
        <v>0</v>
      </c>
      <c r="I71" s="137">
        <v>350</v>
      </c>
      <c r="J71" s="232"/>
      <c r="K71" s="178"/>
      <c r="L71" s="121"/>
      <c r="M71" s="179">
        <f t="shared" si="5"/>
        <v>0</v>
      </c>
      <c r="N71" s="163">
        <v>0</v>
      </c>
      <c r="O71" s="163">
        <v>0</v>
      </c>
      <c r="P71" s="180">
        <f t="shared" si="6"/>
        <v>0</v>
      </c>
      <c r="Q71" s="139"/>
      <c r="T71" s="120"/>
      <c r="U71" s="120"/>
      <c r="V71" s="120"/>
      <c r="W71" s="120"/>
      <c r="X71" s="120"/>
    </row>
    <row r="72" spans="2:24" s="111" customFormat="1" ht="15" hidden="1" customHeight="1" x14ac:dyDescent="0.25">
      <c r="B72" s="225"/>
      <c r="C72" s="164"/>
      <c r="D72" s="162"/>
      <c r="E72" s="162"/>
      <c r="F72" s="161">
        <v>0</v>
      </c>
      <c r="G72" s="231">
        <v>0</v>
      </c>
      <c r="I72" s="137">
        <v>350</v>
      </c>
      <c r="J72" s="232"/>
      <c r="K72" s="178"/>
      <c r="L72" s="121"/>
      <c r="M72" s="179">
        <f t="shared" si="5"/>
        <v>0</v>
      </c>
      <c r="N72" s="163">
        <v>0</v>
      </c>
      <c r="O72" s="163">
        <v>0</v>
      </c>
      <c r="P72" s="180">
        <f t="shared" si="6"/>
        <v>0</v>
      </c>
      <c r="Q72" s="139"/>
      <c r="T72" s="120"/>
      <c r="U72" s="120"/>
      <c r="V72" s="120"/>
      <c r="W72" s="120"/>
      <c r="X72" s="120"/>
    </row>
    <row r="73" spans="2:24" s="111" customFormat="1" ht="15" hidden="1" customHeight="1" x14ac:dyDescent="0.25">
      <c r="B73" s="225"/>
      <c r="C73" s="164"/>
      <c r="D73" s="162"/>
      <c r="E73" s="162"/>
      <c r="F73" s="161">
        <v>0</v>
      </c>
      <c r="G73" s="231">
        <v>0</v>
      </c>
      <c r="I73" s="137">
        <v>350</v>
      </c>
      <c r="J73" s="232"/>
      <c r="K73" s="178"/>
      <c r="L73" s="121"/>
      <c r="M73" s="179">
        <f t="shared" si="5"/>
        <v>0</v>
      </c>
      <c r="N73" s="163">
        <v>0</v>
      </c>
      <c r="O73" s="163">
        <v>0</v>
      </c>
      <c r="P73" s="180">
        <f t="shared" si="6"/>
        <v>0</v>
      </c>
      <c r="Q73" s="139"/>
      <c r="T73" s="120"/>
      <c r="U73" s="120"/>
      <c r="V73" s="120"/>
      <c r="W73" s="120"/>
      <c r="X73" s="120"/>
    </row>
    <row r="74" spans="2:24" s="111" customFormat="1" ht="15" hidden="1" customHeight="1" x14ac:dyDescent="0.25">
      <c r="B74" s="225"/>
      <c r="C74" s="164"/>
      <c r="D74" s="162"/>
      <c r="E74" s="162"/>
      <c r="F74" s="161">
        <v>0</v>
      </c>
      <c r="G74" s="231">
        <v>0</v>
      </c>
      <c r="I74" s="137">
        <v>350</v>
      </c>
      <c r="J74" s="232"/>
      <c r="K74" s="178"/>
      <c r="L74" s="121"/>
      <c r="M74" s="179">
        <f t="shared" si="5"/>
        <v>0</v>
      </c>
      <c r="N74" s="163">
        <v>0</v>
      </c>
      <c r="O74" s="163">
        <v>0</v>
      </c>
      <c r="P74" s="180">
        <f t="shared" si="6"/>
        <v>0</v>
      </c>
      <c r="Q74" s="139"/>
      <c r="T74" s="120"/>
      <c r="U74" s="120"/>
      <c r="V74" s="120"/>
      <c r="W74" s="120"/>
      <c r="X74" s="120"/>
    </row>
    <row r="75" spans="2:24" s="111" customFormat="1" ht="15" hidden="1" customHeight="1" x14ac:dyDescent="0.25">
      <c r="B75" s="225"/>
      <c r="C75" s="164"/>
      <c r="D75" s="162"/>
      <c r="E75" s="162"/>
      <c r="F75" s="161">
        <v>0</v>
      </c>
      <c r="G75" s="231">
        <v>0</v>
      </c>
      <c r="I75" s="137">
        <v>350</v>
      </c>
      <c r="J75" s="232"/>
      <c r="K75" s="178"/>
      <c r="L75" s="121"/>
      <c r="M75" s="179">
        <f t="shared" si="5"/>
        <v>0</v>
      </c>
      <c r="N75" s="163">
        <v>0</v>
      </c>
      <c r="O75" s="163">
        <v>0</v>
      </c>
      <c r="P75" s="180">
        <f t="shared" si="6"/>
        <v>0</v>
      </c>
      <c r="Q75" s="139"/>
      <c r="T75" s="120"/>
      <c r="U75" s="120"/>
      <c r="V75" s="120"/>
      <c r="W75" s="120"/>
      <c r="X75" s="120"/>
    </row>
    <row r="76" spans="2:24" s="111" customFormat="1" ht="15" hidden="1" customHeight="1" x14ac:dyDescent="0.25">
      <c r="B76" s="225"/>
      <c r="C76" s="164"/>
      <c r="D76" s="162"/>
      <c r="E76" s="162"/>
      <c r="F76" s="161">
        <v>0</v>
      </c>
      <c r="G76" s="231">
        <v>0</v>
      </c>
      <c r="I76" s="137">
        <v>350</v>
      </c>
      <c r="J76" s="232"/>
      <c r="K76" s="178"/>
      <c r="L76" s="121"/>
      <c r="M76" s="179">
        <f t="shared" si="5"/>
        <v>0</v>
      </c>
      <c r="N76" s="163">
        <v>0</v>
      </c>
      <c r="O76" s="163">
        <v>0</v>
      </c>
      <c r="P76" s="180">
        <f t="shared" si="6"/>
        <v>0</v>
      </c>
      <c r="Q76" s="139"/>
      <c r="T76" s="120"/>
      <c r="U76" s="120"/>
      <c r="V76" s="120"/>
      <c r="W76" s="120"/>
      <c r="X76" s="120"/>
    </row>
    <row r="77" spans="2:24" s="111" customFormat="1" ht="15" hidden="1" customHeight="1" x14ac:dyDescent="0.25">
      <c r="B77" s="225"/>
      <c r="C77" s="164"/>
      <c r="D77" s="162"/>
      <c r="E77" s="162"/>
      <c r="F77" s="161">
        <v>0</v>
      </c>
      <c r="G77" s="231">
        <v>0</v>
      </c>
      <c r="I77" s="137">
        <v>350</v>
      </c>
      <c r="J77" s="232"/>
      <c r="K77" s="178"/>
      <c r="L77" s="121"/>
      <c r="M77" s="179">
        <f t="shared" si="5"/>
        <v>0</v>
      </c>
      <c r="N77" s="163">
        <v>0</v>
      </c>
      <c r="O77" s="163">
        <v>0</v>
      </c>
      <c r="P77" s="180">
        <f t="shared" si="6"/>
        <v>0</v>
      </c>
      <c r="Q77" s="139"/>
      <c r="T77" s="120"/>
      <c r="U77" s="120"/>
      <c r="V77" s="120"/>
      <c r="W77" s="120"/>
      <c r="X77" s="120"/>
    </row>
    <row r="78" spans="2:24" s="111" customFormat="1" ht="15" hidden="1" customHeight="1" x14ac:dyDescent="0.25">
      <c r="B78" s="225"/>
      <c r="C78" s="164"/>
      <c r="D78" s="162"/>
      <c r="E78" s="162"/>
      <c r="F78" s="161">
        <v>0</v>
      </c>
      <c r="G78" s="231">
        <v>0</v>
      </c>
      <c r="I78" s="137">
        <v>350</v>
      </c>
      <c r="J78" s="232"/>
      <c r="K78" s="178"/>
      <c r="L78" s="121"/>
      <c r="M78" s="179">
        <f t="shared" si="5"/>
        <v>0</v>
      </c>
      <c r="N78" s="163">
        <v>0</v>
      </c>
      <c r="O78" s="163">
        <v>0</v>
      </c>
      <c r="P78" s="180">
        <f t="shared" si="6"/>
        <v>0</v>
      </c>
      <c r="Q78" s="139"/>
      <c r="T78" s="120"/>
      <c r="U78" s="120"/>
      <c r="V78" s="120"/>
      <c r="W78" s="120"/>
      <c r="X78" s="120"/>
    </row>
    <row r="79" spans="2:24" s="111" customFormat="1" ht="15" hidden="1" customHeight="1" x14ac:dyDescent="0.25">
      <c r="B79" s="225"/>
      <c r="C79" s="164"/>
      <c r="D79" s="162"/>
      <c r="E79" s="162"/>
      <c r="F79" s="161">
        <v>0</v>
      </c>
      <c r="G79" s="231">
        <v>0</v>
      </c>
      <c r="I79" s="137">
        <v>350</v>
      </c>
      <c r="J79" s="232"/>
      <c r="K79" s="178"/>
      <c r="L79" s="121"/>
      <c r="M79" s="179">
        <f t="shared" si="5"/>
        <v>0</v>
      </c>
      <c r="N79" s="163">
        <v>0</v>
      </c>
      <c r="O79" s="163">
        <v>0</v>
      </c>
      <c r="P79" s="180">
        <f t="shared" si="6"/>
        <v>0</v>
      </c>
      <c r="Q79" s="139"/>
      <c r="T79" s="120"/>
      <c r="U79" s="120"/>
      <c r="V79" s="120"/>
      <c r="W79" s="120"/>
      <c r="X79" s="120"/>
    </row>
    <row r="80" spans="2:24" s="111" customFormat="1" ht="15" hidden="1" customHeight="1" x14ac:dyDescent="0.25">
      <c r="B80" s="225"/>
      <c r="C80" s="164"/>
      <c r="D80" s="162"/>
      <c r="E80" s="162"/>
      <c r="F80" s="161">
        <v>0</v>
      </c>
      <c r="G80" s="231">
        <v>0</v>
      </c>
      <c r="I80" s="137">
        <v>350</v>
      </c>
      <c r="J80" s="232"/>
      <c r="K80" s="178"/>
      <c r="L80" s="121"/>
      <c r="M80" s="179">
        <f t="shared" si="5"/>
        <v>0</v>
      </c>
      <c r="N80" s="163">
        <v>0</v>
      </c>
      <c r="O80" s="163">
        <v>0</v>
      </c>
      <c r="P80" s="180">
        <f t="shared" si="6"/>
        <v>0</v>
      </c>
      <c r="Q80" s="139"/>
      <c r="T80" s="120"/>
      <c r="U80" s="120"/>
      <c r="V80" s="120"/>
      <c r="W80" s="120"/>
      <c r="X80" s="120"/>
    </row>
    <row r="81" spans="2:38" s="111" customFormat="1" ht="15" hidden="1" customHeight="1" x14ac:dyDescent="0.25">
      <c r="B81" s="225"/>
      <c r="C81" s="164"/>
      <c r="D81" s="162"/>
      <c r="E81" s="162"/>
      <c r="F81" s="161">
        <v>0</v>
      </c>
      <c r="G81" s="231">
        <v>0</v>
      </c>
      <c r="I81" s="137">
        <v>350</v>
      </c>
      <c r="J81" s="232"/>
      <c r="K81" s="178"/>
      <c r="L81" s="121"/>
      <c r="M81" s="179">
        <f t="shared" si="5"/>
        <v>0</v>
      </c>
      <c r="N81" s="163">
        <v>0</v>
      </c>
      <c r="O81" s="163">
        <v>0</v>
      </c>
      <c r="P81" s="180">
        <f t="shared" si="6"/>
        <v>0</v>
      </c>
      <c r="Q81" s="139"/>
      <c r="T81" s="120"/>
      <c r="U81" s="120"/>
      <c r="V81" s="120"/>
      <c r="W81" s="120"/>
      <c r="X81" s="120"/>
    </row>
    <row r="82" spans="2:38" s="111" customFormat="1" ht="15" hidden="1" customHeight="1" x14ac:dyDescent="0.25">
      <c r="B82" s="225"/>
      <c r="C82" s="164"/>
      <c r="D82" s="162"/>
      <c r="E82" s="162"/>
      <c r="F82" s="161">
        <v>0</v>
      </c>
      <c r="G82" s="231">
        <v>0</v>
      </c>
      <c r="I82" s="137">
        <v>350</v>
      </c>
      <c r="J82" s="232"/>
      <c r="K82" s="178"/>
      <c r="L82" s="121"/>
      <c r="M82" s="179">
        <f t="shared" si="5"/>
        <v>0</v>
      </c>
      <c r="N82" s="163">
        <v>0</v>
      </c>
      <c r="O82" s="163">
        <v>0</v>
      </c>
      <c r="P82" s="180">
        <f t="shared" si="6"/>
        <v>0</v>
      </c>
      <c r="Q82" s="139"/>
      <c r="T82" s="120"/>
      <c r="U82" s="120"/>
      <c r="V82" s="120"/>
      <c r="W82" s="120"/>
      <c r="X82" s="120"/>
    </row>
    <row r="83" spans="2:38" s="111" customFormat="1" ht="15" hidden="1" customHeight="1" x14ac:dyDescent="0.25">
      <c r="B83" s="225"/>
      <c r="C83" s="164"/>
      <c r="D83" s="162"/>
      <c r="E83" s="162"/>
      <c r="F83" s="161">
        <v>0</v>
      </c>
      <c r="G83" s="231">
        <v>0</v>
      </c>
      <c r="I83" s="137">
        <v>350</v>
      </c>
      <c r="J83" s="232"/>
      <c r="K83" s="178"/>
      <c r="L83" s="121"/>
      <c r="M83" s="179">
        <f t="shared" si="5"/>
        <v>0</v>
      </c>
      <c r="N83" s="163">
        <v>0</v>
      </c>
      <c r="O83" s="163">
        <v>0</v>
      </c>
      <c r="P83" s="180">
        <f t="shared" si="6"/>
        <v>0</v>
      </c>
      <c r="Q83" s="139"/>
      <c r="T83" s="120"/>
      <c r="U83" s="120"/>
      <c r="V83" s="120"/>
      <c r="W83" s="120"/>
      <c r="X83" s="120"/>
    </row>
    <row r="84" spans="2:38" s="111" customFormat="1" ht="15" hidden="1" customHeight="1" x14ac:dyDescent="0.25">
      <c r="B84" s="225"/>
      <c r="C84" s="164"/>
      <c r="D84" s="162"/>
      <c r="E84" s="162"/>
      <c r="F84" s="161">
        <v>0</v>
      </c>
      <c r="G84" s="231">
        <v>0</v>
      </c>
      <c r="I84" s="137">
        <v>350</v>
      </c>
      <c r="J84" s="232"/>
      <c r="K84" s="178"/>
      <c r="L84" s="121"/>
      <c r="M84" s="179">
        <f t="shared" si="5"/>
        <v>0</v>
      </c>
      <c r="N84" s="163">
        <v>0</v>
      </c>
      <c r="O84" s="163">
        <v>0</v>
      </c>
      <c r="P84" s="180">
        <f t="shared" si="6"/>
        <v>0</v>
      </c>
      <c r="Q84" s="139"/>
      <c r="T84" s="120"/>
      <c r="U84" s="120"/>
      <c r="V84" s="120"/>
      <c r="W84" s="120"/>
      <c r="X84" s="120"/>
    </row>
    <row r="85" spans="2:38" s="111" customFormat="1" ht="15" hidden="1" customHeight="1" x14ac:dyDescent="0.25">
      <c r="B85" s="225"/>
      <c r="C85" s="164"/>
      <c r="D85" s="162"/>
      <c r="E85" s="162"/>
      <c r="F85" s="161">
        <v>0</v>
      </c>
      <c r="G85" s="231">
        <v>0</v>
      </c>
      <c r="I85" s="137">
        <v>350</v>
      </c>
      <c r="J85" s="232"/>
      <c r="K85" s="178"/>
      <c r="L85" s="121"/>
      <c r="M85" s="179">
        <f t="shared" si="5"/>
        <v>0</v>
      </c>
      <c r="N85" s="163">
        <v>0</v>
      </c>
      <c r="O85" s="163">
        <v>0</v>
      </c>
      <c r="P85" s="180">
        <f t="shared" si="6"/>
        <v>0</v>
      </c>
      <c r="Q85" s="139"/>
      <c r="T85" s="120"/>
      <c r="U85" s="120"/>
      <c r="V85" s="120"/>
      <c r="W85" s="120"/>
      <c r="X85" s="120"/>
    </row>
    <row r="86" spans="2:38" s="111" customFormat="1" ht="15" hidden="1" customHeight="1" x14ac:dyDescent="0.25">
      <c r="B86" s="225"/>
      <c r="C86" s="164"/>
      <c r="D86" s="162"/>
      <c r="E86" s="162"/>
      <c r="F86" s="161">
        <v>0</v>
      </c>
      <c r="G86" s="231">
        <v>0</v>
      </c>
      <c r="I86" s="137">
        <v>350</v>
      </c>
      <c r="J86" s="232"/>
      <c r="K86" s="178"/>
      <c r="L86" s="121"/>
      <c r="M86" s="179">
        <f t="shared" si="5"/>
        <v>0</v>
      </c>
      <c r="N86" s="163">
        <v>0</v>
      </c>
      <c r="O86" s="163">
        <v>0</v>
      </c>
      <c r="P86" s="180">
        <f t="shared" si="6"/>
        <v>0</v>
      </c>
      <c r="Q86" s="139"/>
      <c r="T86" s="120"/>
      <c r="U86" s="120"/>
      <c r="V86" s="120"/>
      <c r="W86" s="120"/>
      <c r="X86" s="120"/>
    </row>
    <row r="87" spans="2:38" s="111" customFormat="1" ht="15" hidden="1" customHeight="1" x14ac:dyDescent="0.25">
      <c r="B87" s="225"/>
      <c r="C87" s="164"/>
      <c r="D87" s="162"/>
      <c r="E87" s="162"/>
      <c r="F87" s="161">
        <v>0</v>
      </c>
      <c r="G87" s="231">
        <v>0</v>
      </c>
      <c r="I87" s="137">
        <v>350</v>
      </c>
      <c r="J87" s="232"/>
      <c r="K87" s="178"/>
      <c r="L87" s="121"/>
      <c r="M87" s="179">
        <f t="shared" si="5"/>
        <v>0</v>
      </c>
      <c r="N87" s="163">
        <v>0</v>
      </c>
      <c r="O87" s="163">
        <v>0</v>
      </c>
      <c r="P87" s="180">
        <f t="shared" si="6"/>
        <v>0</v>
      </c>
      <c r="Q87" s="139"/>
      <c r="T87" s="120"/>
      <c r="U87" s="120"/>
      <c r="V87" s="120"/>
      <c r="W87" s="120"/>
      <c r="X87" s="120"/>
    </row>
    <row r="88" spans="2:38" s="111" customFormat="1" ht="15" hidden="1" customHeight="1" x14ac:dyDescent="0.25">
      <c r="B88" s="225"/>
      <c r="C88" s="164"/>
      <c r="D88" s="162"/>
      <c r="E88" s="162"/>
      <c r="F88" s="161">
        <v>0</v>
      </c>
      <c r="G88" s="231">
        <v>0</v>
      </c>
      <c r="I88" s="137">
        <v>350</v>
      </c>
      <c r="J88" s="232"/>
      <c r="K88" s="178"/>
      <c r="L88" s="121"/>
      <c r="M88" s="179">
        <f t="shared" si="5"/>
        <v>0</v>
      </c>
      <c r="N88" s="163">
        <v>0</v>
      </c>
      <c r="O88" s="163">
        <v>0</v>
      </c>
      <c r="P88" s="180">
        <f t="shared" si="6"/>
        <v>0</v>
      </c>
      <c r="Q88" s="139"/>
      <c r="T88" s="120"/>
      <c r="U88" s="120"/>
      <c r="V88" s="120"/>
      <c r="W88" s="120"/>
      <c r="X88" s="120"/>
    </row>
    <row r="89" spans="2:38" s="111" customFormat="1" ht="15" hidden="1" customHeight="1" x14ac:dyDescent="0.25">
      <c r="B89" s="225"/>
      <c r="C89" s="164"/>
      <c r="D89" s="162"/>
      <c r="E89" s="162"/>
      <c r="F89" s="161">
        <v>0</v>
      </c>
      <c r="G89" s="231">
        <v>0</v>
      </c>
      <c r="I89" s="137">
        <v>350</v>
      </c>
      <c r="J89" s="232"/>
      <c r="K89" s="178"/>
      <c r="L89" s="121"/>
      <c r="M89" s="179">
        <f t="shared" si="5"/>
        <v>0</v>
      </c>
      <c r="N89" s="163">
        <v>0</v>
      </c>
      <c r="O89" s="163">
        <v>0</v>
      </c>
      <c r="P89" s="180">
        <f t="shared" si="6"/>
        <v>0</v>
      </c>
      <c r="Q89" s="139"/>
      <c r="T89" s="120"/>
      <c r="U89" s="120"/>
      <c r="V89" s="120"/>
      <c r="W89" s="120"/>
      <c r="X89" s="120"/>
    </row>
    <row r="90" spans="2:38" s="111" customFormat="1" ht="15" x14ac:dyDescent="0.25">
      <c r="B90" s="140" t="s">
        <v>79</v>
      </c>
      <c r="F90" s="121"/>
      <c r="G90" s="121"/>
      <c r="L90" s="178"/>
      <c r="M90" s="121"/>
      <c r="O90" s="169"/>
      <c r="P90" s="169"/>
      <c r="Q90" s="176"/>
      <c r="R90" s="160"/>
      <c r="U90" s="120"/>
      <c r="V90" s="120"/>
      <c r="W90" s="120"/>
      <c r="X90" s="120"/>
      <c r="Y90" s="120"/>
    </row>
    <row r="91" spans="2:38" s="111" customFormat="1" ht="15" customHeight="1" x14ac:dyDescent="0.25">
      <c r="B91" s="137"/>
      <c r="C91" s="121"/>
      <c r="D91" s="121"/>
      <c r="E91" s="121"/>
      <c r="F91" s="202" t="s">
        <v>87</v>
      </c>
      <c r="G91" s="218">
        <f>SUM(G54:G63)</f>
        <v>0</v>
      </c>
      <c r="H91" s="122"/>
      <c r="L91" s="178"/>
      <c r="M91" s="121"/>
      <c r="N91" s="166">
        <f>SUM(N54:N90)</f>
        <v>0</v>
      </c>
      <c r="O91" s="166">
        <f>SUM(O54:O90)</f>
        <v>0</v>
      </c>
      <c r="P91" s="166">
        <f>SUM(P54:P90)</f>
        <v>0</v>
      </c>
      <c r="Q91" s="166">
        <f>SUM(Q54:Q90)</f>
        <v>0</v>
      </c>
      <c r="R91" s="160"/>
      <c r="U91" s="120"/>
      <c r="V91" s="120"/>
      <c r="W91" s="120"/>
      <c r="X91" s="120"/>
      <c r="Y91" s="120"/>
    </row>
    <row r="92" spans="2:38" s="205" customFormat="1" ht="15" customHeight="1" x14ac:dyDescent="0.25">
      <c r="B92" s="206"/>
      <c r="C92" s="207"/>
      <c r="D92" s="207"/>
      <c r="E92" s="207"/>
      <c r="F92" s="202"/>
      <c r="G92" s="202"/>
      <c r="H92" s="208"/>
      <c r="L92" s="209"/>
      <c r="M92" s="207"/>
      <c r="N92" s="203"/>
      <c r="O92" s="203"/>
      <c r="P92" s="203"/>
      <c r="Q92" s="203"/>
      <c r="R92" s="204"/>
      <c r="U92" s="210"/>
      <c r="V92" s="210"/>
      <c r="W92" s="210"/>
      <c r="X92" s="210"/>
      <c r="Y92" s="210"/>
    </row>
    <row r="93" spans="2:38" s="142" customFormat="1" ht="15" customHeight="1" x14ac:dyDescent="0.25">
      <c r="B93" s="182"/>
      <c r="F93" s="219" t="s">
        <v>86</v>
      </c>
      <c r="G93" s="233">
        <f>H48+G91</f>
        <v>0</v>
      </c>
      <c r="I93" s="121"/>
      <c r="J93" s="121"/>
      <c r="K93" s="121"/>
      <c r="L93" s="184"/>
      <c r="R93" s="183"/>
      <c r="S93" s="121"/>
      <c r="AF93" s="143"/>
      <c r="AG93" s="144"/>
      <c r="AH93" s="145"/>
      <c r="AI93" s="143"/>
      <c r="AJ93" s="143"/>
      <c r="AK93" s="143"/>
      <c r="AL93" s="143"/>
    </row>
    <row r="94" spans="2:38" s="142" customFormat="1" ht="16.5" customHeight="1" x14ac:dyDescent="0.25">
      <c r="B94" s="182"/>
      <c r="I94" s="121"/>
      <c r="J94" s="121"/>
      <c r="K94" s="121"/>
      <c r="L94" s="121"/>
      <c r="M94" s="121"/>
      <c r="N94" s="121"/>
      <c r="O94" s="185"/>
      <c r="P94" s="185"/>
      <c r="Q94" s="186"/>
      <c r="R94" s="183"/>
      <c r="S94" s="121"/>
      <c r="AF94" s="143"/>
      <c r="AG94" s="146"/>
      <c r="AH94" s="146"/>
      <c r="AI94" s="143"/>
      <c r="AJ94" s="143"/>
      <c r="AK94" s="143"/>
      <c r="AL94" s="143"/>
    </row>
    <row r="95" spans="2:38" s="111" customFormat="1" ht="11.1" customHeight="1" x14ac:dyDescent="0.25">
      <c r="B95" s="181"/>
      <c r="C95" s="147"/>
      <c r="D95" s="148"/>
      <c r="E95" s="148"/>
      <c r="F95" s="149"/>
      <c r="G95" s="149"/>
      <c r="H95" s="148"/>
      <c r="I95" s="121"/>
      <c r="J95" s="121"/>
      <c r="K95" s="121"/>
      <c r="L95" s="121"/>
      <c r="M95" s="121"/>
      <c r="N95" s="121"/>
      <c r="O95" s="147"/>
      <c r="P95" s="147"/>
      <c r="Q95" s="187"/>
      <c r="R95" s="160"/>
      <c r="S95" s="121"/>
      <c r="Z95" s="148"/>
      <c r="AA95" s="148"/>
      <c r="AB95" s="148"/>
      <c r="AC95" s="150"/>
      <c r="AD95" s="150"/>
      <c r="AE95" s="150"/>
      <c r="AF95" s="150"/>
      <c r="AG95" s="149"/>
      <c r="AH95" s="149"/>
      <c r="AI95" s="149"/>
      <c r="AJ95" s="149"/>
      <c r="AK95" s="149"/>
      <c r="AL95" s="148"/>
    </row>
    <row r="96" spans="2:38" x14ac:dyDescent="0.2">
      <c r="C96" s="108"/>
    </row>
    <row r="98" spans="4:27" ht="15" x14ac:dyDescent="0.25">
      <c r="D98" s="119"/>
      <c r="E98" s="119"/>
      <c r="S98" s="31"/>
      <c r="T98" s="31"/>
      <c r="U98" s="31"/>
      <c r="V98" s="31"/>
      <c r="W98" s="31"/>
      <c r="X98" s="31"/>
      <c r="Y98" s="31"/>
      <c r="Z98" s="31"/>
      <c r="AA98" s="31"/>
    </row>
    <row r="99" spans="4:27" ht="15" x14ac:dyDescent="0.25">
      <c r="S99" s="31"/>
      <c r="T99" s="31"/>
      <c r="U99" s="31"/>
      <c r="V99" s="31"/>
      <c r="W99" s="31"/>
      <c r="X99" s="31"/>
      <c r="Y99" s="31"/>
      <c r="Z99" s="31"/>
      <c r="AA99" s="31"/>
    </row>
    <row r="100" spans="4:27" ht="15" x14ac:dyDescent="0.25">
      <c r="S100" s="31"/>
      <c r="T100" s="31"/>
      <c r="U100" s="31"/>
      <c r="V100" s="31"/>
      <c r="W100" s="31"/>
      <c r="X100" s="31"/>
      <c r="Y100" s="31"/>
      <c r="Z100" s="31"/>
      <c r="AA100" s="31"/>
    </row>
    <row r="101" spans="4:27" ht="15" x14ac:dyDescent="0.25">
      <c r="S101" s="31"/>
      <c r="T101" s="31"/>
      <c r="U101" s="31"/>
      <c r="V101" s="31"/>
      <c r="W101" s="31"/>
      <c r="X101" s="31"/>
      <c r="Y101" s="31"/>
      <c r="Z101" s="31"/>
      <c r="AA101" s="31"/>
    </row>
    <row r="102" spans="4:27" ht="15" x14ac:dyDescent="0.25">
      <c r="S102" s="31"/>
      <c r="T102" s="31"/>
      <c r="U102" s="31"/>
      <c r="V102" s="31"/>
      <c r="W102" s="31"/>
      <c r="X102" s="31"/>
      <c r="Y102" s="31"/>
      <c r="Z102" s="31"/>
      <c r="AA102" s="31"/>
    </row>
    <row r="103" spans="4:27" ht="15" x14ac:dyDescent="0.25">
      <c r="S103" s="31"/>
      <c r="T103" s="31"/>
      <c r="U103" s="31"/>
      <c r="V103" s="31"/>
      <c r="W103" s="31"/>
      <c r="X103" s="31"/>
      <c r="Y103" s="31"/>
      <c r="Z103" s="31"/>
      <c r="AA103" s="31"/>
    </row>
    <row r="104" spans="4:27" ht="15" x14ac:dyDescent="0.25">
      <c r="S104" s="31"/>
      <c r="T104" s="31"/>
      <c r="U104" s="31"/>
      <c r="V104" s="31"/>
      <c r="W104" s="31"/>
      <c r="X104" s="31"/>
      <c r="Y104" s="31"/>
      <c r="Z104" s="31"/>
      <c r="AA104" s="31"/>
    </row>
    <row r="105" spans="4:27" ht="15" x14ac:dyDescent="0.25">
      <c r="S105" s="31"/>
      <c r="T105" s="31"/>
      <c r="U105" s="31"/>
      <c r="V105" s="31"/>
      <c r="W105" s="31"/>
      <c r="X105" s="31"/>
      <c r="Y105" s="31"/>
      <c r="Z105" s="31"/>
      <c r="AA105" s="31"/>
    </row>
    <row r="106" spans="4:27" ht="15" x14ac:dyDescent="0.25">
      <c r="S106" s="31"/>
      <c r="T106" s="31"/>
      <c r="U106" s="31"/>
      <c r="V106" s="31"/>
      <c r="W106" s="31"/>
      <c r="X106" s="31"/>
      <c r="Y106" s="31"/>
      <c r="Z106" s="31"/>
      <c r="AA106" s="31"/>
    </row>
    <row r="107" spans="4:27" ht="15" x14ac:dyDescent="0.25">
      <c r="S107" s="31"/>
      <c r="T107" s="31"/>
      <c r="U107" s="31"/>
      <c r="V107" s="31"/>
      <c r="W107" s="31"/>
      <c r="X107" s="31"/>
      <c r="Y107" s="31"/>
      <c r="Z107" s="31"/>
      <c r="AA107" s="31"/>
    </row>
    <row r="108" spans="4:27" ht="15" x14ac:dyDescent="0.25">
      <c r="S108" s="31"/>
      <c r="T108" s="31"/>
      <c r="U108" s="31"/>
      <c r="V108" s="31"/>
      <c r="W108" s="31"/>
      <c r="X108" s="31"/>
      <c r="Y108" s="31"/>
      <c r="Z108" s="31"/>
      <c r="AA108" s="31"/>
    </row>
    <row r="109" spans="4:27" ht="15" x14ac:dyDescent="0.25">
      <c r="S109" s="31"/>
      <c r="T109" s="31"/>
      <c r="U109" s="31"/>
      <c r="V109" s="31"/>
      <c r="W109" s="31"/>
      <c r="X109" s="31"/>
      <c r="Y109" s="31"/>
      <c r="Z109" s="31"/>
      <c r="AA109" s="31"/>
    </row>
    <row r="110" spans="4:27" ht="15" x14ac:dyDescent="0.25">
      <c r="S110" s="31"/>
      <c r="T110" s="31"/>
      <c r="U110" s="31"/>
      <c r="V110" s="31"/>
      <c r="W110" s="31"/>
      <c r="X110" s="31"/>
      <c r="Y110" s="31"/>
      <c r="Z110" s="31"/>
      <c r="AA110" s="31"/>
    </row>
    <row r="111" spans="4:27" ht="15" x14ac:dyDescent="0.25">
      <c r="S111" s="31"/>
      <c r="T111" s="31"/>
      <c r="U111" s="31"/>
      <c r="V111" s="31"/>
      <c r="W111" s="31"/>
      <c r="X111" s="31"/>
      <c r="Y111" s="31"/>
      <c r="Z111" s="31"/>
      <c r="AA111" s="31"/>
    </row>
    <row r="112" spans="4:27" ht="15" x14ac:dyDescent="0.25">
      <c r="S112" s="31"/>
      <c r="T112" s="31"/>
      <c r="U112" s="31"/>
      <c r="V112" s="31"/>
      <c r="W112" s="31"/>
      <c r="X112" s="31"/>
      <c r="Y112" s="31"/>
      <c r="Z112" s="31"/>
      <c r="AA112" s="31"/>
    </row>
    <row r="113" spans="19:27" ht="15" x14ac:dyDescent="0.25">
      <c r="S113" s="31"/>
      <c r="T113" s="31"/>
      <c r="U113" s="31"/>
      <c r="V113" s="31"/>
      <c r="W113" s="31"/>
      <c r="X113" s="31"/>
      <c r="Y113" s="31"/>
      <c r="Z113" s="31"/>
      <c r="AA113" s="31"/>
    </row>
    <row r="306" spans="2:43" s="107" customFormat="1" x14ac:dyDescent="0.2">
      <c r="B306" s="152"/>
      <c r="C306" s="106"/>
      <c r="D306" s="106"/>
      <c r="E306" s="106"/>
      <c r="H306" s="106"/>
      <c r="J306" s="106"/>
      <c r="K306" s="106"/>
      <c r="N306" s="106"/>
      <c r="O306" s="108"/>
      <c r="P306" s="108"/>
      <c r="Q306" s="109"/>
      <c r="R306" s="160"/>
      <c r="S306" s="106"/>
      <c r="T306" s="111"/>
      <c r="U306" s="106"/>
      <c r="V306" s="106"/>
      <c r="W306" s="106"/>
      <c r="X306" s="106"/>
      <c r="Y306" s="106"/>
      <c r="Z306" s="106"/>
      <c r="AA306" s="106"/>
      <c r="AB306" s="106"/>
      <c r="AC306" s="106"/>
      <c r="AD306" s="106"/>
      <c r="AE306" s="106"/>
      <c r="AF306" s="106"/>
      <c r="AG306" s="106"/>
      <c r="AH306" s="106"/>
      <c r="AI306" s="106"/>
      <c r="AJ306" s="106"/>
      <c r="AK306" s="106"/>
      <c r="AL306" s="106"/>
      <c r="AM306" s="106"/>
      <c r="AN306" s="106"/>
      <c r="AO306" s="106"/>
      <c r="AP306" s="106"/>
      <c r="AQ306" s="106"/>
    </row>
    <row r="307" spans="2:43" s="107" customFormat="1" x14ac:dyDescent="0.2">
      <c r="B307" s="152"/>
      <c r="C307" s="106"/>
      <c r="D307" s="106"/>
      <c r="E307" s="106"/>
      <c r="H307" s="106"/>
      <c r="J307" s="106"/>
      <c r="K307" s="106"/>
      <c r="N307" s="106"/>
      <c r="O307" s="108"/>
      <c r="P307" s="108"/>
      <c r="Q307" s="109"/>
      <c r="R307" s="160"/>
      <c r="S307" s="106"/>
      <c r="T307" s="111"/>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row>
    <row r="309" spans="2:43" s="107" customFormat="1" x14ac:dyDescent="0.2">
      <c r="B309" s="152"/>
      <c r="C309" s="106"/>
      <c r="D309" s="106"/>
      <c r="E309" s="106"/>
      <c r="H309" s="106"/>
      <c r="J309" s="106"/>
      <c r="K309" s="106"/>
      <c r="N309" s="106"/>
      <c r="O309" s="108"/>
      <c r="P309" s="108"/>
      <c r="Q309" s="109"/>
      <c r="R309" s="160"/>
      <c r="S309" s="106"/>
      <c r="T309" s="111"/>
      <c r="U309" s="106"/>
      <c r="V309" s="106"/>
      <c r="W309" s="106"/>
      <c r="X309" s="106"/>
      <c r="Y309" s="106"/>
      <c r="Z309" s="106"/>
      <c r="AA309" s="106"/>
      <c r="AB309" s="106"/>
      <c r="AC309" s="106"/>
      <c r="AD309" s="106"/>
      <c r="AE309" s="106"/>
      <c r="AF309" s="106"/>
      <c r="AG309" s="106"/>
      <c r="AH309" s="106"/>
      <c r="AI309" s="106"/>
      <c r="AJ309" s="106"/>
      <c r="AK309" s="106"/>
      <c r="AL309" s="106"/>
      <c r="AM309" s="106"/>
      <c r="AN309" s="106"/>
      <c r="AO309" s="106"/>
      <c r="AP309" s="106"/>
      <c r="AQ309" s="106"/>
    </row>
    <row r="313" spans="2:43" s="107" customFormat="1" x14ac:dyDescent="0.2">
      <c r="B313" s="152"/>
      <c r="C313" s="106"/>
      <c r="D313" s="106"/>
      <c r="E313" s="106"/>
      <c r="H313" s="106"/>
      <c r="J313" s="106"/>
      <c r="K313" s="106"/>
      <c r="N313" s="106"/>
      <c r="O313" s="108"/>
      <c r="P313" s="108"/>
      <c r="Q313" s="109"/>
      <c r="R313" s="160"/>
      <c r="S313" s="106"/>
      <c r="T313" s="111"/>
      <c r="U313" s="106"/>
      <c r="V313" s="106"/>
      <c r="W313" s="106"/>
      <c r="X313" s="106"/>
      <c r="Y313" s="106"/>
      <c r="Z313" s="106"/>
      <c r="AA313" s="106"/>
      <c r="AB313" s="106"/>
      <c r="AC313" s="106"/>
      <c r="AD313" s="106"/>
      <c r="AE313" s="106"/>
      <c r="AF313" s="106"/>
      <c r="AG313" s="106"/>
      <c r="AH313" s="106"/>
      <c r="AI313" s="106"/>
      <c r="AJ313" s="106"/>
      <c r="AK313" s="106"/>
      <c r="AL313" s="106"/>
      <c r="AM313" s="106"/>
      <c r="AN313" s="106"/>
      <c r="AO313" s="106"/>
      <c r="AP313" s="106"/>
      <c r="AQ313" s="106"/>
    </row>
    <row r="315" spans="2:43" s="107" customFormat="1" x14ac:dyDescent="0.2">
      <c r="B315" s="152"/>
      <c r="C315" s="106"/>
      <c r="D315" s="106"/>
      <c r="E315" s="106"/>
      <c r="H315" s="106"/>
      <c r="J315" s="106"/>
      <c r="K315" s="106"/>
      <c r="N315" s="106"/>
      <c r="O315" s="108"/>
      <c r="P315" s="108"/>
      <c r="Q315" s="109"/>
      <c r="R315" s="160"/>
      <c r="S315" s="106"/>
      <c r="T315" s="111"/>
      <c r="U315" s="106"/>
      <c r="V315" s="106"/>
      <c r="W315" s="106"/>
      <c r="X315" s="106"/>
      <c r="Y315" s="106"/>
      <c r="Z315" s="106"/>
      <c r="AA315" s="106"/>
      <c r="AB315" s="106"/>
      <c r="AC315" s="106"/>
      <c r="AD315" s="106"/>
      <c r="AE315" s="106"/>
      <c r="AF315" s="106"/>
      <c r="AG315" s="106"/>
      <c r="AH315" s="106"/>
      <c r="AI315" s="106"/>
      <c r="AJ315" s="106"/>
      <c r="AK315" s="106"/>
      <c r="AL315" s="106"/>
      <c r="AM315" s="106"/>
      <c r="AN315" s="106"/>
      <c r="AO315" s="106"/>
      <c r="AP315" s="106"/>
      <c r="AQ315" s="106"/>
    </row>
    <row r="334" spans="2:43" s="107" customFormat="1" x14ac:dyDescent="0.2">
      <c r="B334" s="152"/>
      <c r="C334" s="106"/>
      <c r="D334" s="106"/>
      <c r="E334" s="106"/>
      <c r="H334" s="106"/>
      <c r="J334" s="106"/>
      <c r="K334" s="106"/>
      <c r="N334" s="106"/>
      <c r="O334" s="108"/>
      <c r="P334" s="108"/>
      <c r="Q334" s="109"/>
      <c r="R334" s="160"/>
      <c r="S334" s="106"/>
      <c r="T334" s="111"/>
      <c r="U334" s="106"/>
      <c r="V334" s="106"/>
      <c r="W334" s="106"/>
      <c r="X334" s="106"/>
      <c r="Y334" s="106"/>
      <c r="Z334" s="106"/>
      <c r="AA334" s="106"/>
      <c r="AB334" s="106"/>
      <c r="AC334" s="106"/>
      <c r="AD334" s="106"/>
      <c r="AE334" s="106"/>
      <c r="AF334" s="106"/>
      <c r="AG334" s="106"/>
      <c r="AH334" s="106"/>
      <c r="AI334" s="106"/>
      <c r="AJ334" s="106"/>
      <c r="AK334" s="106"/>
      <c r="AL334" s="106"/>
      <c r="AM334" s="106"/>
      <c r="AN334" s="106"/>
      <c r="AO334" s="106"/>
      <c r="AP334" s="106"/>
      <c r="AQ334" s="106"/>
    </row>
    <row r="337" spans="2:43" s="107" customFormat="1" x14ac:dyDescent="0.2">
      <c r="B337" s="152"/>
      <c r="C337" s="106"/>
      <c r="D337" s="106"/>
      <c r="E337" s="106"/>
      <c r="H337" s="106"/>
      <c r="J337" s="106"/>
      <c r="K337" s="106"/>
      <c r="N337" s="106"/>
      <c r="O337" s="108"/>
      <c r="P337" s="108"/>
      <c r="Q337" s="109"/>
      <c r="R337" s="160"/>
      <c r="S337" s="106"/>
      <c r="T337" s="111"/>
      <c r="U337" s="106"/>
      <c r="V337" s="106"/>
      <c r="W337" s="106"/>
      <c r="X337" s="106"/>
      <c r="Y337" s="106"/>
      <c r="Z337" s="106"/>
      <c r="AA337" s="106"/>
      <c r="AB337" s="106"/>
      <c r="AC337" s="106"/>
      <c r="AD337" s="106"/>
      <c r="AE337" s="106"/>
      <c r="AF337" s="106"/>
      <c r="AG337" s="106"/>
      <c r="AH337" s="106"/>
      <c r="AI337" s="106"/>
      <c r="AJ337" s="106"/>
      <c r="AK337" s="106"/>
      <c r="AL337" s="106"/>
      <c r="AM337" s="106"/>
      <c r="AN337" s="106"/>
      <c r="AO337" s="106"/>
      <c r="AP337" s="106"/>
      <c r="AQ337" s="106"/>
    </row>
    <row r="340" spans="2:43" s="107" customFormat="1" x14ac:dyDescent="0.2">
      <c r="B340" s="152"/>
      <c r="C340" s="106"/>
      <c r="D340" s="106"/>
      <c r="E340" s="106"/>
      <c r="H340" s="106"/>
      <c r="J340" s="106"/>
      <c r="K340" s="106"/>
      <c r="N340" s="106"/>
      <c r="O340" s="108"/>
      <c r="P340" s="108"/>
      <c r="Q340" s="109"/>
      <c r="R340" s="160"/>
      <c r="S340" s="106"/>
      <c r="T340" s="111"/>
      <c r="U340" s="106"/>
      <c r="V340" s="106"/>
      <c r="W340" s="106"/>
      <c r="X340" s="106"/>
      <c r="Y340" s="106"/>
      <c r="Z340" s="106"/>
      <c r="AA340" s="106"/>
      <c r="AB340" s="106"/>
      <c r="AC340" s="106"/>
      <c r="AD340" s="106"/>
      <c r="AE340" s="106"/>
      <c r="AF340" s="106"/>
      <c r="AG340" s="106"/>
      <c r="AH340" s="106"/>
      <c r="AI340" s="106"/>
      <c r="AJ340" s="106"/>
      <c r="AK340" s="106"/>
      <c r="AL340" s="106"/>
      <c r="AM340" s="106"/>
      <c r="AN340" s="106"/>
      <c r="AO340" s="106"/>
      <c r="AP340" s="106"/>
      <c r="AQ340" s="106"/>
    </row>
    <row r="369" spans="2:43" s="107" customFormat="1" x14ac:dyDescent="0.2">
      <c r="B369" s="152"/>
      <c r="C369" s="106"/>
      <c r="D369" s="106"/>
      <c r="E369" s="106"/>
      <c r="H369" s="106"/>
      <c r="J369" s="106"/>
      <c r="K369" s="106"/>
      <c r="N369" s="106"/>
      <c r="O369" s="108"/>
      <c r="P369" s="108"/>
      <c r="Q369" s="109"/>
      <c r="R369" s="160"/>
      <c r="S369" s="106"/>
      <c r="T369" s="111"/>
      <c r="U369" s="106"/>
      <c r="V369" s="106"/>
      <c r="W369" s="106"/>
      <c r="X369" s="106"/>
      <c r="Y369" s="106"/>
      <c r="Z369" s="106"/>
      <c r="AA369" s="106"/>
      <c r="AB369" s="106"/>
      <c r="AC369" s="106"/>
      <c r="AD369" s="106"/>
      <c r="AE369" s="106"/>
      <c r="AF369" s="106"/>
      <c r="AG369" s="106"/>
      <c r="AH369" s="106"/>
      <c r="AI369" s="106"/>
      <c r="AJ369" s="106"/>
      <c r="AK369" s="106"/>
      <c r="AL369" s="106"/>
      <c r="AM369" s="106"/>
      <c r="AN369" s="106"/>
      <c r="AO369" s="106"/>
      <c r="AP369" s="106"/>
      <c r="AQ369" s="106"/>
    </row>
  </sheetData>
  <sheetProtection formatCells="0" formatColumns="0" formatRows="0" insertColumns="0" insertRows="0" autoFilter="0"/>
  <mergeCells count="3">
    <mergeCell ref="B7:B8"/>
    <mergeCell ref="B52:B53"/>
    <mergeCell ref="B1:H1"/>
  </mergeCells>
  <conditionalFormatting sqref="L9:L46">
    <cfRule type="cellIs" dxfId="10" priority="2" operator="notEqual">
      <formula>F9</formula>
    </cfRule>
  </conditionalFormatting>
  <conditionalFormatting sqref="M9:M46">
    <cfRule type="cellIs" dxfId="9" priority="37" operator="notEqual">
      <formula>#REF!</formula>
    </cfRule>
  </conditionalFormatting>
  <conditionalFormatting sqref="H9:H46 G54:G89">
    <cfRule type="expression" dxfId="8" priority="36">
      <formula>MOD(ROW(),2)=0</formula>
    </cfRule>
  </conditionalFormatting>
  <conditionalFormatting sqref="C54:E89">
    <cfRule type="expression" dxfId="7" priority="27">
      <formula>MOD(ROW(),2)=0</formula>
    </cfRule>
  </conditionalFormatting>
  <conditionalFormatting sqref="D9:E46">
    <cfRule type="expression" dxfId="6" priority="16">
      <formula>MOD(ROW(),2)=0</formula>
    </cfRule>
  </conditionalFormatting>
  <conditionalFormatting sqref="C9:E46">
    <cfRule type="expression" dxfId="5" priority="15">
      <formula>MOD(ROW(),2)=0</formula>
    </cfRule>
  </conditionalFormatting>
  <conditionalFormatting sqref="F9:G46">
    <cfRule type="expression" dxfId="4" priority="8">
      <formula>MOD(ROW(),2)=0</formula>
    </cfRule>
  </conditionalFormatting>
  <conditionalFormatting sqref="F54:G89">
    <cfRule type="expression" dxfId="3" priority="7">
      <formula>MOD(ROW(),2)=0</formula>
    </cfRule>
  </conditionalFormatting>
  <conditionalFormatting sqref="B54:B89">
    <cfRule type="expression" dxfId="2" priority="3">
      <formula>MOD(ROW(),2)=0</formula>
    </cfRule>
  </conditionalFormatting>
  <conditionalFormatting sqref="B9:B46">
    <cfRule type="expression" dxfId="1" priority="5">
      <formula>MOD(ROW(),2)=0</formula>
    </cfRule>
  </conditionalFormatting>
  <conditionalFormatting sqref="F9:F46">
    <cfRule type="cellIs" dxfId="0" priority="1" operator="greaterThan">
      <formula>$L$6</formula>
    </cfRule>
  </conditionalFormatting>
  <dataValidations count="2">
    <dataValidation type="list" allowBlank="1" showInputMessage="1" showErrorMessage="1" sqref="H90 D47:E48" xr:uid="{6965829B-ADAB-4B76-BA51-FF8C4B1215CC}">
      <formula1>"Select,External,Internal"</formula1>
    </dataValidation>
    <dataValidation type="decimal" allowBlank="1" showInputMessage="1" showErrorMessage="1" error="Maximum daily rate for consultancy fees is €900" sqref="F9:F46" xr:uid="{002FD1DC-89CB-41FA-BBD3-F503DAF10F4F}">
      <formula1>0</formula1>
      <formula2>900</formula2>
    </dataValidation>
  </dataValidations>
  <printOptions horizontalCentered="1"/>
  <pageMargins left="0.23622047244094491" right="0.23622047244094491" top="0.55118110236220474" bottom="0.55118110236220474" header="0.31496062992125984" footer="0.31496062992125984"/>
  <pageSetup paperSize="9" scale="4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0"/>
  <sheetViews>
    <sheetView showGridLines="0" topLeftCell="A12" zoomScaleNormal="100" workbookViewId="0">
      <selection activeCell="P11" sqref="P11"/>
    </sheetView>
  </sheetViews>
  <sheetFormatPr defaultColWidth="9.140625" defaultRowHeight="15" x14ac:dyDescent="0.25"/>
  <cols>
    <col min="1" max="1" width="1.42578125" style="31" customWidth="1"/>
    <col min="2" max="2" width="33.7109375" style="31" customWidth="1"/>
    <col min="3" max="3" width="19.7109375" style="31" customWidth="1"/>
    <col min="4" max="4" width="6.140625" style="31" customWidth="1"/>
    <col min="5" max="5" width="19.7109375" style="31" customWidth="1"/>
    <col min="6" max="6" width="19.42578125" style="31" customWidth="1"/>
    <col min="7" max="16384" width="9.140625" style="31"/>
  </cols>
  <sheetData>
    <row r="2" spans="2:8" x14ac:dyDescent="0.25">
      <c r="B2" s="62" t="s">
        <v>45</v>
      </c>
      <c r="C2" s="62"/>
      <c r="D2" s="62"/>
    </row>
    <row r="4" spans="2:8" ht="9.9499999999999993" customHeight="1" x14ac:dyDescent="0.25"/>
    <row r="5" spans="2:8" ht="28.5" customHeight="1" x14ac:dyDescent="0.25">
      <c r="B5" s="301" t="s">
        <v>101</v>
      </c>
      <c r="C5" s="301"/>
      <c r="D5" s="63"/>
      <c r="E5" s="63"/>
      <c r="F5" s="63"/>
    </row>
    <row r="6" spans="2:8" ht="28.5" customHeight="1" x14ac:dyDescent="0.25">
      <c r="B6" s="302" t="s">
        <v>38</v>
      </c>
      <c r="C6" s="302"/>
      <c r="D6" s="64"/>
      <c r="E6" s="64"/>
      <c r="F6" s="64"/>
    </row>
    <row r="7" spans="2:8" ht="9.9499999999999993" customHeight="1" x14ac:dyDescent="0.25"/>
    <row r="8" spans="2:8" s="29" customFormat="1" ht="24.95" customHeight="1" x14ac:dyDescent="0.25">
      <c r="B8" s="65" t="s">
        <v>23</v>
      </c>
      <c r="C8" s="303">
        <f>'Checklist for Claim'!C2</f>
        <v>0</v>
      </c>
      <c r="D8" s="304"/>
      <c r="E8" s="304"/>
      <c r="F8" s="305"/>
    </row>
    <row r="9" spans="2:8" s="29" customFormat="1" ht="24.95" customHeight="1" x14ac:dyDescent="0.25">
      <c r="B9" s="65" t="s">
        <v>24</v>
      </c>
      <c r="C9" s="306">
        <f>'Checklist for Claim'!C3</f>
        <v>0</v>
      </c>
      <c r="D9" s="304"/>
      <c r="E9" s="304"/>
      <c r="F9" s="305"/>
    </row>
    <row r="10" spans="2:8" s="29" customFormat="1" ht="24.95" customHeight="1" x14ac:dyDescent="0.25">
      <c r="B10" s="65" t="s">
        <v>46</v>
      </c>
      <c r="C10" s="307">
        <f>'Checklist for Claim'!C4</f>
        <v>0.5</v>
      </c>
      <c r="D10" s="308"/>
      <c r="E10" s="308"/>
      <c r="F10" s="309"/>
    </row>
    <row r="11" spans="2:8" s="29" customFormat="1" ht="24.95" customHeight="1" x14ac:dyDescent="0.25">
      <c r="B11" s="66" t="s">
        <v>47</v>
      </c>
      <c r="C11" s="303">
        <f>'Checklist for Claim'!C6</f>
        <v>0</v>
      </c>
      <c r="D11" s="304"/>
      <c r="E11" s="304"/>
      <c r="F11" s="305"/>
    </row>
    <row r="12" spans="2:8" s="29" customFormat="1" ht="15" customHeight="1" x14ac:dyDescent="0.25">
      <c r="B12" s="30"/>
      <c r="C12" s="67"/>
      <c r="D12" s="67"/>
      <c r="E12" s="67"/>
      <c r="F12" s="67"/>
    </row>
    <row r="13" spans="2:8" ht="69.95" customHeight="1" x14ac:dyDescent="0.25">
      <c r="B13" s="310" t="s">
        <v>111</v>
      </c>
      <c r="C13" s="300"/>
      <c r="D13" s="300"/>
      <c r="E13" s="300"/>
      <c r="F13" s="300"/>
    </row>
    <row r="14" spans="2:8" s="29" customFormat="1" ht="18" customHeight="1" x14ac:dyDescent="0.2">
      <c r="B14" s="68"/>
      <c r="C14" s="69" t="s">
        <v>48</v>
      </c>
      <c r="D14" s="70"/>
      <c r="E14" s="71"/>
      <c r="F14" s="70"/>
      <c r="G14" s="72"/>
      <c r="H14" s="72"/>
    </row>
    <row r="15" spans="2:8" s="29" customFormat="1" ht="9.9499999999999993" customHeight="1" x14ac:dyDescent="0.2">
      <c r="B15" s="68"/>
      <c r="C15" s="65"/>
      <c r="D15" s="73"/>
      <c r="E15" s="46"/>
      <c r="F15" s="73"/>
      <c r="G15" s="72"/>
      <c r="H15" s="72"/>
    </row>
    <row r="16" spans="2:8" s="29" customFormat="1" ht="15" customHeight="1" x14ac:dyDescent="0.2">
      <c r="B16" s="68"/>
      <c r="C16" s="68" t="s">
        <v>49</v>
      </c>
      <c r="D16" s="73"/>
      <c r="E16" s="62" t="s">
        <v>54</v>
      </c>
      <c r="F16" s="73"/>
      <c r="G16" s="72"/>
      <c r="H16" s="72"/>
    </row>
    <row r="17" spans="2:8" s="29" customFormat="1" ht="9.9499999999999993" customHeight="1" x14ac:dyDescent="0.2">
      <c r="B17" s="68"/>
      <c r="C17" s="74"/>
      <c r="D17" s="73"/>
      <c r="E17" s="46"/>
      <c r="F17" s="73"/>
      <c r="G17" s="72"/>
      <c r="H17" s="72"/>
    </row>
    <row r="18" spans="2:8" x14ac:dyDescent="0.25">
      <c r="B18" s="62" t="s">
        <v>89</v>
      </c>
      <c r="C18" s="85">
        <f>Training!H48</f>
        <v>0</v>
      </c>
      <c r="D18" s="86"/>
      <c r="E18" s="85">
        <f>C18*C10</f>
        <v>0</v>
      </c>
      <c r="F18" s="75"/>
      <c r="G18" s="76"/>
      <c r="H18" s="46"/>
    </row>
    <row r="19" spans="2:8" s="224" customFormat="1" x14ac:dyDescent="0.25">
      <c r="B19" s="221"/>
      <c r="C19" s="220"/>
      <c r="D19" s="86"/>
      <c r="E19" s="220"/>
      <c r="F19" s="75"/>
      <c r="G19" s="222"/>
      <c r="H19" s="223"/>
    </row>
    <row r="20" spans="2:8" x14ac:dyDescent="0.25">
      <c r="B20" s="62" t="s">
        <v>88</v>
      </c>
      <c r="C20" s="85">
        <f>Training!G91</f>
        <v>0</v>
      </c>
      <c r="D20" s="86"/>
      <c r="E20" s="85">
        <f>C20*C10</f>
        <v>0</v>
      </c>
      <c r="F20" s="75"/>
      <c r="G20" s="76"/>
      <c r="H20" s="46"/>
    </row>
    <row r="21" spans="2:8" ht="15" customHeight="1" x14ac:dyDescent="0.25">
      <c r="B21" s="62"/>
      <c r="C21" s="44"/>
      <c r="D21" s="44"/>
      <c r="E21" s="44"/>
      <c r="F21" s="46"/>
      <c r="G21" s="46"/>
      <c r="H21" s="46"/>
    </row>
    <row r="22" spans="2:8" x14ac:dyDescent="0.25">
      <c r="B22" s="62" t="s">
        <v>50</v>
      </c>
      <c r="C22" s="87"/>
      <c r="D22" s="87"/>
      <c r="E22" s="88">
        <f>E18+E20</f>
        <v>0</v>
      </c>
      <c r="F22" s="46"/>
      <c r="G22" s="46"/>
      <c r="H22" s="46"/>
    </row>
    <row r="23" spans="2:8" ht="15" customHeight="1" x14ac:dyDescent="0.25">
      <c r="B23" s="46"/>
      <c r="C23" s="46"/>
      <c r="D23" s="46"/>
      <c r="E23" s="46"/>
      <c r="F23" s="46"/>
      <c r="G23" s="46"/>
      <c r="H23" s="46"/>
    </row>
    <row r="24" spans="2:8" ht="26.1" customHeight="1" x14ac:dyDescent="0.25">
      <c r="B24" s="300" t="s">
        <v>106</v>
      </c>
      <c r="C24" s="300"/>
      <c r="D24" s="300"/>
      <c r="E24" s="300"/>
      <c r="F24" s="300"/>
    </row>
    <row r="25" spans="2:8" ht="26.1" customHeight="1" x14ac:dyDescent="0.25">
      <c r="B25" s="300" t="s">
        <v>51</v>
      </c>
      <c r="C25" s="300"/>
      <c r="D25" s="300"/>
      <c r="E25" s="300"/>
      <c r="F25" s="300"/>
    </row>
    <row r="26" spans="2:8" ht="24.95" customHeight="1" x14ac:dyDescent="0.25">
      <c r="B26" s="300" t="s">
        <v>52</v>
      </c>
      <c r="C26" s="300"/>
      <c r="D26" s="300"/>
      <c r="E26" s="300"/>
      <c r="F26" s="300"/>
    </row>
    <row r="27" spans="2:8" ht="15" customHeight="1" x14ac:dyDescent="0.25">
      <c r="B27" s="300" t="s">
        <v>107</v>
      </c>
      <c r="C27" s="300"/>
      <c r="D27" s="300"/>
      <c r="E27" s="300"/>
      <c r="F27" s="300"/>
    </row>
    <row r="28" spans="2:8" ht="30" customHeight="1" x14ac:dyDescent="0.25">
      <c r="B28" s="300" t="s">
        <v>108</v>
      </c>
      <c r="C28" s="300"/>
      <c r="D28" s="300"/>
      <c r="E28" s="300"/>
      <c r="F28" s="300"/>
    </row>
    <row r="29" spans="2:8" ht="39.950000000000003" customHeight="1" x14ac:dyDescent="0.25">
      <c r="B29" s="311" t="s">
        <v>109</v>
      </c>
      <c r="C29" s="311"/>
      <c r="D29" s="311"/>
      <c r="E29" s="311"/>
      <c r="F29" s="311"/>
    </row>
    <row r="30" spans="2:8" ht="9.9499999999999993" customHeight="1" x14ac:dyDescent="0.25">
      <c r="B30" s="77"/>
      <c r="C30" s="78"/>
      <c r="D30" s="77"/>
      <c r="E30" s="79"/>
      <c r="F30" s="77"/>
    </row>
    <row r="31" spans="2:8" ht="15" customHeight="1" x14ac:dyDescent="0.25">
      <c r="B31" s="300" t="s">
        <v>53</v>
      </c>
      <c r="C31" s="300"/>
      <c r="D31" s="300"/>
      <c r="E31" s="300"/>
      <c r="F31" s="300"/>
    </row>
    <row r="32" spans="2:8" ht="15" customHeight="1" x14ac:dyDescent="0.25">
      <c r="B32" s="240"/>
      <c r="C32" s="240"/>
      <c r="D32" s="240"/>
      <c r="E32" s="240"/>
      <c r="F32" s="240"/>
    </row>
    <row r="33" spans="2:6" ht="15" customHeight="1" x14ac:dyDescent="0.25">
      <c r="B33" s="244" t="s">
        <v>103</v>
      </c>
      <c r="C33" s="240"/>
      <c r="D33" s="240"/>
      <c r="E33" s="240"/>
      <c r="F33" s="240"/>
    </row>
    <row r="35" spans="2:6" ht="24.95" customHeight="1" x14ac:dyDescent="0.25">
      <c r="B35" s="246" t="s">
        <v>27</v>
      </c>
      <c r="C35" s="312"/>
      <c r="D35" s="312"/>
      <c r="E35" s="312"/>
      <c r="F35" s="245"/>
    </row>
    <row r="36" spans="2:6" ht="24.95" customHeight="1" x14ac:dyDescent="0.25">
      <c r="B36" s="246" t="s">
        <v>104</v>
      </c>
      <c r="C36" s="313"/>
      <c r="D36" s="313"/>
      <c r="E36" s="313"/>
      <c r="F36" s="245"/>
    </row>
    <row r="37" spans="2:6" x14ac:dyDescent="0.25">
      <c r="B37" s="245"/>
      <c r="C37" s="247"/>
      <c r="D37" s="248"/>
      <c r="E37" s="248"/>
      <c r="F37" s="245"/>
    </row>
    <row r="38" spans="2:6" ht="35.1" customHeight="1" x14ac:dyDescent="0.25">
      <c r="B38" s="246" t="s">
        <v>105</v>
      </c>
      <c r="C38" s="297"/>
      <c r="D38" s="298"/>
      <c r="E38" s="299"/>
      <c r="F38" s="245"/>
    </row>
    <row r="40" spans="2:6" ht="35.1" customHeight="1" x14ac:dyDescent="0.25">
      <c r="B40" s="246" t="s">
        <v>112</v>
      </c>
      <c r="C40" s="297"/>
      <c r="D40" s="298"/>
      <c r="E40" s="299"/>
    </row>
  </sheetData>
  <sheetProtection formatCells="0" formatColumns="0"/>
  <protectedRanges>
    <protectedRange sqref="C30 B31:B33 B24:B29 D24:E33" name="Range3_1"/>
    <protectedRange sqref="B13 D13:E13" name="Range1_1"/>
  </protectedRanges>
  <mergeCells count="18">
    <mergeCell ref="C35:E35"/>
    <mergeCell ref="C36:E36"/>
    <mergeCell ref="C40:E40"/>
    <mergeCell ref="B27:F27"/>
    <mergeCell ref="B5:C5"/>
    <mergeCell ref="B6:C6"/>
    <mergeCell ref="C8:F8"/>
    <mergeCell ref="C9:F9"/>
    <mergeCell ref="C10:F10"/>
    <mergeCell ref="C11:F11"/>
    <mergeCell ref="B13:F13"/>
    <mergeCell ref="B24:F24"/>
    <mergeCell ref="B25:F25"/>
    <mergeCell ref="B26:F26"/>
    <mergeCell ref="C38:E38"/>
    <mergeCell ref="B28:F28"/>
    <mergeCell ref="B29:F29"/>
    <mergeCell ref="B31:F31"/>
  </mergeCells>
  <hyperlinks>
    <hyperlink ref="B29"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20" t="s">
        <v>7</v>
      </c>
      <c r="C1" s="320"/>
      <c r="D1" s="320"/>
      <c r="E1" s="320"/>
      <c r="F1" s="320"/>
      <c r="G1" s="320"/>
      <c r="H1" s="320"/>
    </row>
    <row r="2" spans="2:8" x14ac:dyDescent="0.25">
      <c r="B2" s="318" t="s">
        <v>8</v>
      </c>
      <c r="C2" s="318"/>
      <c r="D2" s="318"/>
      <c r="E2" s="318"/>
      <c r="F2" s="318"/>
      <c r="G2" s="318"/>
      <c r="H2" s="318"/>
    </row>
    <row r="3" spans="2:8" x14ac:dyDescent="0.25">
      <c r="B3" s="318"/>
      <c r="C3" s="318"/>
      <c r="D3" s="318"/>
      <c r="E3" s="318"/>
      <c r="F3" s="318"/>
      <c r="G3" s="318"/>
      <c r="H3" s="318"/>
    </row>
    <row r="5" spans="2:8" x14ac:dyDescent="0.25">
      <c r="B5" s="1" t="s">
        <v>9</v>
      </c>
      <c r="C5" s="2"/>
      <c r="D5" s="2"/>
      <c r="F5" s="1" t="s">
        <v>10</v>
      </c>
      <c r="G5" s="2"/>
      <c r="H5" s="2"/>
    </row>
    <row r="6" spans="2:8" x14ac:dyDescent="0.25">
      <c r="F6" s="4"/>
    </row>
    <row r="7" spans="2:8" x14ac:dyDescent="0.25">
      <c r="B7" s="5" t="s">
        <v>11</v>
      </c>
      <c r="C7" s="6"/>
      <c r="D7" s="6"/>
      <c r="F7" s="1" t="s">
        <v>11</v>
      </c>
      <c r="G7" s="6"/>
      <c r="H7" s="6"/>
    </row>
    <row r="8" spans="2:8" x14ac:dyDescent="0.25">
      <c r="B8" s="7" t="s">
        <v>12</v>
      </c>
      <c r="C8" s="8"/>
      <c r="D8" s="23" t="e">
        <f>#REF!</f>
        <v>#REF!</v>
      </c>
      <c r="F8" s="7" t="s">
        <v>12</v>
      </c>
      <c r="G8" s="8"/>
      <c r="H8" s="23" t="e">
        <f>#REF!</f>
        <v>#REF!</v>
      </c>
    </row>
    <row r="9" spans="2:8" x14ac:dyDescent="0.25">
      <c r="B9" s="9" t="s">
        <v>13</v>
      </c>
      <c r="D9" s="25"/>
      <c r="F9" s="9" t="s">
        <v>13</v>
      </c>
      <c r="H9" s="25"/>
    </row>
    <row r="10" spans="2:8" x14ac:dyDescent="0.25">
      <c r="B10" s="10" t="s">
        <v>14</v>
      </c>
      <c r="C10" s="11"/>
      <c r="D10" s="26"/>
      <c r="F10" s="10" t="s">
        <v>14</v>
      </c>
      <c r="G10" s="11"/>
      <c r="H10" s="26"/>
    </row>
    <row r="11" spans="2:8" x14ac:dyDescent="0.25">
      <c r="B11" s="7"/>
      <c r="C11" s="8"/>
      <c r="D11" s="12"/>
      <c r="F11" s="7"/>
      <c r="G11" s="8"/>
      <c r="H11" s="12"/>
    </row>
    <row r="12" spans="2:8" x14ac:dyDescent="0.25">
      <c r="B12" s="13" t="s">
        <v>15</v>
      </c>
      <c r="C12" s="14"/>
      <c r="D12" s="24" t="e">
        <f>SUM(D8:D11)</f>
        <v>#REF!</v>
      </c>
      <c r="F12" s="13" t="s">
        <v>15</v>
      </c>
      <c r="G12" s="14"/>
      <c r="H12" s="24" t="e">
        <f>SUM(H8:H11)</f>
        <v>#REF!</v>
      </c>
    </row>
    <row r="14" spans="2:8" x14ac:dyDescent="0.25">
      <c r="B14" s="5" t="s">
        <v>16</v>
      </c>
      <c r="C14" s="6"/>
      <c r="D14" s="6"/>
      <c r="F14" s="5" t="s">
        <v>16</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17</v>
      </c>
      <c r="C18" s="6"/>
      <c r="D18" s="6"/>
      <c r="F18" s="5" t="s">
        <v>17</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18</v>
      </c>
      <c r="C22" s="6"/>
      <c r="D22" s="6"/>
      <c r="F22" s="5" t="s">
        <v>19</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3" t="s">
        <v>11</v>
      </c>
      <c r="C26" s="317" t="s">
        <v>5</v>
      </c>
      <c r="D26" s="317"/>
      <c r="E26" s="5"/>
      <c r="F26" s="33" t="s">
        <v>6</v>
      </c>
      <c r="G26" s="317" t="s">
        <v>20</v>
      </c>
      <c r="H26" s="317"/>
      <c r="J26" s="316" t="s">
        <v>15</v>
      </c>
      <c r="K26" s="316"/>
    </row>
    <row r="27" spans="2:17" x14ac:dyDescent="0.25">
      <c r="B27" s="18" t="s">
        <v>12</v>
      </c>
      <c r="C27" s="328" t="e">
        <f>#REF!</f>
        <v>#REF!</v>
      </c>
      <c r="D27" s="329"/>
      <c r="E27" s="18"/>
      <c r="F27" s="21" t="e">
        <f>#REF!</f>
        <v>#REF!</v>
      </c>
      <c r="G27" s="324" t="e">
        <f>H8</f>
        <v>#REF!</v>
      </c>
      <c r="H27" s="315"/>
      <c r="J27" s="319" t="e">
        <f>C27+F27+G27</f>
        <v>#REF!</v>
      </c>
      <c r="K27" s="319"/>
      <c r="L27" s="28"/>
      <c r="M27" s="28"/>
      <c r="N27" s="28"/>
      <c r="O27" s="28"/>
      <c r="P27" s="28"/>
      <c r="Q27" s="28"/>
    </row>
    <row r="28" spans="2:17" x14ac:dyDescent="0.25">
      <c r="B28" s="18" t="s">
        <v>13</v>
      </c>
      <c r="C28" s="321" t="s">
        <v>21</v>
      </c>
      <c r="D28" s="315"/>
      <c r="E28" s="18"/>
      <c r="F28" s="18" t="s">
        <v>21</v>
      </c>
      <c r="G28" s="321" t="s">
        <v>21</v>
      </c>
      <c r="H28" s="315"/>
      <c r="J28" s="321" t="s">
        <v>21</v>
      </c>
      <c r="K28" s="315"/>
    </row>
    <row r="29" spans="2:17" x14ac:dyDescent="0.25">
      <c r="B29" s="18" t="s">
        <v>14</v>
      </c>
      <c r="C29" s="321" t="s">
        <v>21</v>
      </c>
      <c r="D29" s="315"/>
      <c r="E29" s="18"/>
      <c r="F29" s="18" t="s">
        <v>21</v>
      </c>
      <c r="G29" s="321" t="s">
        <v>21</v>
      </c>
      <c r="H29" s="315"/>
      <c r="J29" s="321" t="s">
        <v>21</v>
      </c>
      <c r="K29" s="315"/>
    </row>
    <row r="30" spans="2:17" x14ac:dyDescent="0.25">
      <c r="B30" s="325"/>
      <c r="C30" s="326"/>
      <c r="D30" s="326"/>
      <c r="E30" s="326"/>
      <c r="F30" s="326"/>
      <c r="G30" s="326"/>
      <c r="H30" s="327"/>
    </row>
    <row r="31" spans="2:17" x14ac:dyDescent="0.25">
      <c r="B31" s="19" t="s">
        <v>22</v>
      </c>
      <c r="C31" s="322" t="e">
        <f>#REF!</f>
        <v>#REF!</v>
      </c>
      <c r="D31" s="323"/>
      <c r="E31" s="18"/>
      <c r="F31" s="27" t="e">
        <f>#REF!</f>
        <v>#REF!</v>
      </c>
      <c r="G31" s="322" t="e">
        <f>#REF!</f>
        <v>#REF!</v>
      </c>
      <c r="H31" s="323"/>
      <c r="J31" s="314" t="e">
        <f>SUM(C31:H31)</f>
        <v>#REF!</v>
      </c>
      <c r="K31" s="315"/>
    </row>
    <row r="32" spans="2:17" x14ac:dyDescent="0.25">
      <c r="B32" s="325"/>
      <c r="C32" s="326"/>
      <c r="D32" s="326"/>
      <c r="E32" s="326"/>
      <c r="F32" s="326"/>
      <c r="G32" s="326"/>
      <c r="H32" s="327"/>
    </row>
    <row r="33" spans="2:11" ht="30" x14ac:dyDescent="0.25">
      <c r="B33" s="20" t="s">
        <v>17</v>
      </c>
      <c r="C33" s="322" t="e">
        <f>#REF!</f>
        <v>#REF!</v>
      </c>
      <c r="D33" s="323"/>
      <c r="E33" s="18"/>
      <c r="F33" s="27" t="e">
        <f>#REF!</f>
        <v>#REF!</v>
      </c>
      <c r="G33" s="322" t="e">
        <f>#REF!</f>
        <v>#REF!</v>
      </c>
      <c r="H33" s="323"/>
      <c r="J33" s="314" t="e">
        <f>SUM(C33:H33)</f>
        <v>#REF!</v>
      </c>
      <c r="K33" s="315"/>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a085f9-eb48-4306-a316-1ff1b679fbed">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39B936311D134981E85E2716E9FF59" ma:contentTypeVersion="6" ma:contentTypeDescription="Create a new document." ma:contentTypeScope="" ma:versionID="965a938d18a16dddc7e9cf3c050c61d1">
  <xsd:schema xmlns:xsd="http://www.w3.org/2001/XMLSchema" xmlns:xs="http://www.w3.org/2001/XMLSchema" xmlns:p="http://schemas.microsoft.com/office/2006/metadata/properties" xmlns:ns2="c03bb8d1-eef9-4a03-a3bd-789d125b287d" xmlns:ns3="eda085f9-eb48-4306-a316-1ff1b679fbed" targetNamespace="http://schemas.microsoft.com/office/2006/metadata/properties" ma:root="true" ma:fieldsID="97f3b096ccbb09993a72f96f524655c9" ns2:_="" ns3:_="">
    <xsd:import namespace="c03bb8d1-eef9-4a03-a3bd-789d125b287d"/>
    <xsd:import namespace="eda085f9-eb48-4306-a316-1ff1b679fb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b8d1-eef9-4a03-a3bd-789d125b28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085f9-eb48-4306-a316-1ff1b679fb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schemas.microsoft.com/office/2006/metadata/properties"/>
    <ds:schemaRef ds:uri="eda085f9-eb48-4306-a316-1ff1b679fbed"/>
    <ds:schemaRef ds:uri="c03bb8d1-eef9-4a03-a3bd-789d125b287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F4F519F-E3B9-4A77-8B9B-24D880936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bb8d1-eef9-4a03-a3bd-789d125b287d"/>
    <ds:schemaRef ds:uri="eda085f9-eb48-4306-a316-1ff1b679f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Checklist for Claim</vt:lpstr>
      <vt:lpstr>Training</vt:lpstr>
      <vt:lpstr>Director Statement </vt:lpstr>
      <vt:lpstr>Summary of Exp</vt:lpstr>
      <vt:lpstr>'Checklist for Claim'!Print_Area</vt:lpstr>
      <vt:lpstr>'Director Statement '!Print_Area</vt:lpstr>
      <vt:lpstr>Instructions!Print_Area</vt:lpstr>
      <vt:lpstr>'Summary of Exp'!Print_Area</vt:lpstr>
      <vt:lpstr>Training!Print_Area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Marie Geoghegan</cp:lastModifiedBy>
  <cp:revision/>
  <cp:lastPrinted>2024-01-25T19:46:22Z</cp:lastPrinted>
  <dcterms:created xsi:type="dcterms:W3CDTF">2020-07-22T09:43:28Z</dcterms:created>
  <dcterms:modified xsi:type="dcterms:W3CDTF">2024-02-01T10:18:36Z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0x010100DB39B936311D134981E85E2716E9FF59</vt:lpwstr>
  </property>
  <property fmtid="{D5CDD505-2E9C-101B-9397-08002B2CF9AE}" pid="3" name="_AdHocReviewCycleID">
    <vt:i4>1285567722</vt:i4>
  </property>
  <property fmtid="{D5CDD505-2E9C-101B-9397-08002B2CF9AE}" pid="4" name="_NewReviewCycle">
    <vt:lpwstr/>
  </property>
  <property fmtid="{D5CDD505-2E9C-101B-9397-08002B2CF9AE}" pid="5" name="_EmailSubject">
    <vt:lpwstr>Middle Management Training</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708034602</vt:i4>
  </property>
</Properties>
</file>