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176_Grants_W\GPU CENTRAL\G.A.D. CLAIM FORMS\2025 updated forms\Intellectual Property Strategy IP Plus\"/>
    </mc:Choice>
  </mc:AlternateContent>
  <xr:revisionPtr revIDLastSave="0" documentId="8_{85B50E9C-A84A-4141-9C5B-E45B376748F1}" xr6:coauthVersionLast="47" xr6:coauthVersionMax="47" xr10:uidLastSave="{00000000-0000-0000-0000-000000000000}"/>
  <bookViews>
    <workbookView xWindow="-120" yWindow="-120" windowWidth="29040" windowHeight="15840" tabRatio="754" xr2:uid="{3E3F74D4-159D-45DF-8BB2-40FA0F555969}"/>
  </bookViews>
  <sheets>
    <sheet name="Instructions" sheetId="22" r:id="rId1"/>
    <sheet name="Claim Summary" sheetId="28" r:id="rId2"/>
    <sheet name="Checklist for Claim" sheetId="21" r:id="rId3"/>
    <sheet name="IP Plus" sheetId="14" r:id="rId4"/>
    <sheet name="Director Statement " sheetId="23" r:id="rId5"/>
    <sheet name="Summary of Exp" sheetId="2" state="hidden" r:id="rId6"/>
  </sheets>
  <definedNames>
    <definedName name="_Hlk55476101" localSheetId="2">'Checklist for Claim'!#REF!</definedName>
    <definedName name="_xlnm.Print_Area" localSheetId="2">'Checklist for Claim'!$B$1:$F$30</definedName>
    <definedName name="_xlnm.Print_Area" localSheetId="4">'Director Statement '!$B$4:$F$39</definedName>
    <definedName name="_xlnm.Print_Area" localSheetId="0">Instructions!$B$1:$R$25</definedName>
    <definedName name="_xlnm.Print_Area" localSheetId="3">'IP Plus'!$B$1:$H$83</definedName>
    <definedName name="_xlnm.Print_Area" localSheetId="5">'Summary of Exp'!$A$1:$K$33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4" l="1"/>
  <c r="D2" i="14"/>
  <c r="C7" i="21"/>
  <c r="C10" i="23"/>
  <c r="H24" i="14"/>
  <c r="C8" i="21"/>
  <c r="C8" i="23"/>
  <c r="H82" i="14" l="1"/>
  <c r="C18" i="23" s="1"/>
  <c r="E18" i="23" s="1"/>
  <c r="H20" i="14"/>
  <c r="M20" i="14"/>
  <c r="N20" i="14"/>
  <c r="H21" i="14"/>
  <c r="M21" i="14"/>
  <c r="N21" i="14"/>
  <c r="H22" i="14"/>
  <c r="M22" i="14"/>
  <c r="N22" i="14"/>
  <c r="H23" i="14"/>
  <c r="M23" i="14"/>
  <c r="N23" i="14"/>
  <c r="M24" i="14"/>
  <c r="N24" i="14"/>
  <c r="H25" i="14"/>
  <c r="M25" i="14"/>
  <c r="N25" i="14"/>
  <c r="H26" i="14"/>
  <c r="M26" i="14"/>
  <c r="N26" i="14"/>
  <c r="O21" i="14" l="1"/>
  <c r="R21" i="14" s="1"/>
  <c r="O22" i="14"/>
  <c r="R22" i="14" s="1"/>
  <c r="O26" i="14"/>
  <c r="R26" i="14" s="1"/>
  <c r="O25" i="14"/>
  <c r="R25" i="14" s="1"/>
  <c r="O24" i="14"/>
  <c r="R24" i="14" s="1"/>
  <c r="O23" i="14"/>
  <c r="R23" i="14" s="1"/>
  <c r="O20" i="14"/>
  <c r="R20" i="14" s="1"/>
  <c r="C11" i="23"/>
  <c r="C9" i="23"/>
  <c r="M13" i="14" l="1"/>
  <c r="M14" i="14"/>
  <c r="M15" i="14"/>
  <c r="M16" i="14"/>
  <c r="M17" i="14"/>
  <c r="M18" i="14"/>
  <c r="M19" i="14"/>
  <c r="M27" i="14"/>
  <c r="M28" i="14"/>
  <c r="M29" i="14"/>
  <c r="M30" i="14"/>
  <c r="M31" i="14"/>
  <c r="M32" i="14"/>
  <c r="M33" i="14"/>
  <c r="M34" i="14"/>
  <c r="M35" i="14"/>
  <c r="M36" i="14"/>
  <c r="M37" i="14"/>
  <c r="M38" i="14"/>
  <c r="M39" i="14"/>
  <c r="M40" i="14"/>
  <c r="M41" i="14"/>
  <c r="M12" i="14"/>
  <c r="H12" i="14" l="1"/>
  <c r="H13" i="14"/>
  <c r="Q43" i="14" l="1"/>
  <c r="P43" i="14"/>
  <c r="N41" i="14"/>
  <c r="H41" i="14"/>
  <c r="N40" i="14"/>
  <c r="H40" i="14"/>
  <c r="N39" i="14"/>
  <c r="H39" i="14"/>
  <c r="N38" i="14"/>
  <c r="H38" i="14"/>
  <c r="N37" i="14"/>
  <c r="H37" i="14"/>
  <c r="N36" i="14"/>
  <c r="H36" i="14"/>
  <c r="N35" i="14"/>
  <c r="H35" i="14"/>
  <c r="N34" i="14"/>
  <c r="H34" i="14"/>
  <c r="N33" i="14"/>
  <c r="H33" i="14"/>
  <c r="N32" i="14"/>
  <c r="H32" i="14"/>
  <c r="N31" i="14"/>
  <c r="H31" i="14"/>
  <c r="N30" i="14"/>
  <c r="H30" i="14"/>
  <c r="N29" i="14"/>
  <c r="H29" i="14"/>
  <c r="N28" i="14"/>
  <c r="H28" i="14"/>
  <c r="N27" i="14"/>
  <c r="H27" i="14"/>
  <c r="N19" i="14"/>
  <c r="H19" i="14"/>
  <c r="N18" i="14"/>
  <c r="H18" i="14"/>
  <c r="N17" i="14"/>
  <c r="H17" i="14"/>
  <c r="N16" i="14"/>
  <c r="H16" i="14"/>
  <c r="N15" i="14"/>
  <c r="H15" i="14"/>
  <c r="N14" i="14"/>
  <c r="H14" i="14"/>
  <c r="N13" i="14"/>
  <c r="N12" i="14"/>
  <c r="O31" i="14" l="1"/>
  <c r="R31" i="14" s="1"/>
  <c r="O39" i="14"/>
  <c r="R39" i="14" s="1"/>
  <c r="O18" i="14"/>
  <c r="R18" i="14" s="1"/>
  <c r="O34" i="14"/>
  <c r="R34" i="14" s="1"/>
  <c r="O36" i="14"/>
  <c r="R36" i="14" s="1"/>
  <c r="O13" i="14"/>
  <c r="R13" i="14" s="1"/>
  <c r="O29" i="14"/>
  <c r="R29" i="14" s="1"/>
  <c r="O16" i="14"/>
  <c r="R16" i="14" s="1"/>
  <c r="O19" i="14"/>
  <c r="R19" i="14" s="1"/>
  <c r="O27" i="14"/>
  <c r="R27" i="14" s="1"/>
  <c r="O14" i="14"/>
  <c r="R14" i="14" s="1"/>
  <c r="O30" i="14"/>
  <c r="R30" i="14" s="1"/>
  <c r="O32" i="14"/>
  <c r="R32" i="14" s="1"/>
  <c r="O37" i="14"/>
  <c r="R37" i="14" s="1"/>
  <c r="O40" i="14"/>
  <c r="R40" i="14" s="1"/>
  <c r="O35" i="14"/>
  <c r="R35" i="14" s="1"/>
  <c r="O38" i="14"/>
  <c r="R38" i="14" s="1"/>
  <c r="O33" i="14"/>
  <c r="R33" i="14" s="1"/>
  <c r="O41" i="14"/>
  <c r="R41" i="14" s="1"/>
  <c r="H43" i="14"/>
  <c r="C20" i="28" s="1"/>
  <c r="O12" i="14"/>
  <c r="R12" i="14" s="1"/>
  <c r="O17" i="14"/>
  <c r="R17" i="14" s="1"/>
  <c r="O15" i="14"/>
  <c r="R15" i="14" s="1"/>
  <c r="N43" i="14"/>
  <c r="O28" i="14"/>
  <c r="R28" i="14" s="1"/>
  <c r="C17" i="23" l="1"/>
  <c r="O43" i="14"/>
  <c r="R43" i="14"/>
  <c r="E17" i="23" l="1"/>
  <c r="E20" i="23" s="1"/>
  <c r="C20" i="23"/>
  <c r="C23" i="28"/>
  <c r="C25" i="28" l="1"/>
  <c r="F33" i="2"/>
  <c r="F27" i="2" l="1"/>
  <c r="D15" i="2" l="1"/>
  <c r="G31" i="2"/>
  <c r="F31" i="2" l="1"/>
  <c r="C31" i="2"/>
  <c r="H15" i="2"/>
  <c r="J31" i="2" l="1"/>
  <c r="D8" i="2"/>
  <c r="D12" i="2" s="1"/>
  <c r="D19" i="2" l="1"/>
  <c r="D23" i="2" s="1"/>
  <c r="C33" i="2" l="1"/>
  <c r="H8" i="2"/>
  <c r="H12" i="2" s="1"/>
  <c r="C27" i="2"/>
  <c r="H19" i="2"/>
  <c r="G33" i="2"/>
  <c r="J33" i="2" l="1"/>
  <c r="G27" i="2"/>
  <c r="J27" i="2" s="1"/>
  <c r="H23" i="2"/>
</calcChain>
</file>

<file path=xl/sharedStrings.xml><?xml version="1.0" encoding="utf-8"?>
<sst xmlns="http://schemas.openxmlformats.org/spreadsheetml/2006/main" count="170" uniqueCount="134">
  <si>
    <t xml:space="preserve">Company Name: </t>
  </si>
  <si>
    <t>(use a separate column for each project)</t>
  </si>
  <si>
    <t>Project Number</t>
  </si>
  <si>
    <t>Final Claim Date</t>
  </si>
  <si>
    <t>Claim Period from</t>
  </si>
  <si>
    <t>Claim Period to</t>
  </si>
  <si>
    <t>FOR INTERNAL EI USE ONLY</t>
  </si>
  <si>
    <t>Deferred 
(Manual Entry)</t>
  </si>
  <si>
    <t>Approved Cost (Calculated)</t>
  </si>
  <si>
    <t>&lt;- unhide rows here and insert more if required</t>
  </si>
  <si>
    <t>Disallowed</t>
  </si>
  <si>
    <t>Deferred</t>
  </si>
  <si>
    <t>Invoice No.</t>
  </si>
  <si>
    <t>Invoice Date</t>
  </si>
  <si>
    <t>Freedom of Information Act applies.</t>
  </si>
  <si>
    <t>SUMMARY OF EXPENDITURE</t>
  </si>
  <si>
    <t>Amount Claimed by Client</t>
  </si>
  <si>
    <t>Amount Recommended for Payment</t>
  </si>
  <si>
    <t>Trainee Costs</t>
  </si>
  <si>
    <t>Wages</t>
  </si>
  <si>
    <t>Subsistence</t>
  </si>
  <si>
    <t>Travel</t>
  </si>
  <si>
    <t>Total</t>
  </si>
  <si>
    <t>Internal Trainers Costs</t>
  </si>
  <si>
    <t>External Trainer &amp; Course Costs</t>
  </si>
  <si>
    <t>Total Amount Claimed</t>
  </si>
  <si>
    <t>Total Amount Recommended</t>
  </si>
  <si>
    <t>Approved</t>
  </si>
  <si>
    <t>€</t>
  </si>
  <si>
    <t>Internal Trainers</t>
  </si>
  <si>
    <t>Grantee Company Name:</t>
  </si>
  <si>
    <t>Details of person responsible for company claim</t>
  </si>
  <si>
    <t>Name:</t>
  </si>
  <si>
    <t>Email Address:</t>
  </si>
  <si>
    <t>Email this completed document and supporting documentation to</t>
  </si>
  <si>
    <t>IndustryGrantClaims@enterprise-ireland.com</t>
  </si>
  <si>
    <r>
      <t xml:space="preserve">Failure to submit any of the required documents will result in the claim being returned with the </t>
    </r>
    <r>
      <rPr>
        <u/>
        <sz val="10"/>
        <rFont val="Arial"/>
        <family val="2"/>
      </rPr>
      <t>missing</t>
    </r>
    <r>
      <rPr>
        <sz val="10"/>
        <rFont val="Arial"/>
        <family val="2"/>
      </rPr>
      <t xml:space="preserve"> items marked.</t>
    </r>
  </si>
  <si>
    <t>The Items below should be submitted with your claim</t>
  </si>
  <si>
    <t>Items Attached to Claim</t>
  </si>
  <si>
    <t>Progress Report</t>
  </si>
  <si>
    <t>Please confirm…</t>
  </si>
  <si>
    <t>Confirmation of Payment by the Grantee Company for expenditure items claimed.</t>
  </si>
  <si>
    <t>Tax Clearance</t>
  </si>
  <si>
    <r>
      <t>Tax Clearance must be valid on submission &amp; payment of grant claim</t>
    </r>
    <r>
      <rPr>
        <sz val="10"/>
        <color theme="1"/>
        <rFont val="Arial"/>
        <family val="2"/>
      </rPr>
      <t>.  Please input PPSN/Tax Reference Number (TRN) &amp; Tax Clearance Access Number (TCAN) for verification.</t>
    </r>
  </si>
  <si>
    <r>
      <t>PPSN/TRN</t>
    </r>
    <r>
      <rPr>
        <sz val="10"/>
        <color theme="1"/>
        <rFont val="Arial"/>
        <family val="2"/>
      </rPr>
      <t xml:space="preserve"> :</t>
    </r>
  </si>
  <si>
    <t>TCAN:</t>
  </si>
  <si>
    <t>Director Statement</t>
  </si>
  <si>
    <t>Bank Details</t>
  </si>
  <si>
    <t xml:space="preserve">Enterprise Ireland makes all payments by Electronic Fund Transfer (EFT).
Bank details are required if it is the first time to submit a claim, existing Grantee Company EFT details have changed, or if the Grantee Company have not verified their Bank Details to us within the last 2 years.
If EFT details are required to be submitted to Enterprise Ireland, please email:
</t>
  </si>
  <si>
    <t>Ensure that email is forwarded as instructed if applicable</t>
  </si>
  <si>
    <t>bank.confirmation@enterprise-ireland.com</t>
  </si>
  <si>
    <t xml:space="preserve">attaching a redacted bank statement, which clearly shows:	
1.     Grantee Company Name (as per Letter of Offer)	
2.     Bank Name	
3.     IBAN	
Noting that, a member of our Finance Team may contact you to confirm the last 4 digits of your IBAN.	</t>
  </si>
  <si>
    <t>Claim Form &amp; Director Statement</t>
  </si>
  <si>
    <t>Director Statement: Please print on headed paper, sign, scan and return with the claim</t>
  </si>
  <si>
    <t>Grant Rate %: (ref Letter of Offer)</t>
  </si>
  <si>
    <t>Cells below are auto populated from Claim Detail tab, do not edit</t>
  </si>
  <si>
    <t>Expenditure</t>
  </si>
  <si>
    <t>Yours faithfully</t>
  </si>
  <si>
    <t>Grant Rate Applied (see above)</t>
  </si>
  <si>
    <t>Number of Days</t>
  </si>
  <si>
    <t>Checklist for Claim</t>
  </si>
  <si>
    <t xml:space="preserve">https://www.enterprise-ireland.com/en/Process/Companies/  </t>
  </si>
  <si>
    <t xml:space="preserve">N.B. As part of continous improvement, revisions are regularly made to our claim forms. Do not use a saved copy. Always download from: </t>
  </si>
  <si>
    <t>The expenditure details from the claim form tab will be copied across to the Director Statement. 
The Director Statement must be signed by the Managing Director or two Directors.
Please print the Director Statement on company headed paper, sign, scan and email back with the claim.</t>
  </si>
  <si>
    <t>Total approved expenditure as per Letter of Offer</t>
  </si>
  <si>
    <t>Revision Date:</t>
  </si>
  <si>
    <t>Claim Cost Workbook</t>
  </si>
  <si>
    <t>Step 1:  Enter Project details from your Letter of Offer</t>
  </si>
  <si>
    <t>Step 2:  Enter Claim details of Current Claim</t>
  </si>
  <si>
    <t>Step 3: Claim costs from Claim Details tab(s)</t>
  </si>
  <si>
    <t>Step 4:  Enter Grant rate as shown in your Letter of Offer</t>
  </si>
  <si>
    <t>Claim Total:</t>
  </si>
  <si>
    <t>Item No.</t>
  </si>
  <si>
    <t>Max daily rate</t>
  </si>
  <si>
    <t>Daily Rate
(Max of €900)</t>
  </si>
  <si>
    <t>Amount Paid
(ex VAT)</t>
  </si>
  <si>
    <t>Allowed Rate</t>
  </si>
  <si>
    <t>Approved num days (over-write)</t>
  </si>
  <si>
    <t>Re-allocated 
(Manual Entry)</t>
  </si>
  <si>
    <t>Subtotal:</t>
  </si>
  <si>
    <t>Company Name:</t>
  </si>
  <si>
    <t>Project Number:</t>
  </si>
  <si>
    <t>Required Documents</t>
  </si>
  <si>
    <t>Claim Number (1 or 2)</t>
  </si>
  <si>
    <t>* Autopopulated from Claim
   summary Tab</t>
  </si>
  <si>
    <t>Company Name*:</t>
  </si>
  <si>
    <t>Project Number*:</t>
  </si>
  <si>
    <t>Enterprise Ireland Comment</t>
  </si>
  <si>
    <r>
      <rPr>
        <b/>
        <sz val="11"/>
        <rFont val="Calibri"/>
        <family val="2"/>
      </rPr>
      <t xml:space="preserve">Auto populated from the claim details tabs </t>
    </r>
    <r>
      <rPr>
        <b/>
        <i/>
        <sz val="11"/>
        <rFont val="Calibri"/>
        <family val="2"/>
      </rPr>
      <t xml:space="preserve">(do not edit) </t>
    </r>
  </si>
  <si>
    <r>
      <t xml:space="preserve">Claim amount </t>
    </r>
    <r>
      <rPr>
        <b/>
        <i/>
        <sz val="11"/>
        <color theme="1"/>
        <rFont val="Calibri"/>
        <family val="2"/>
        <scheme val="minor"/>
      </rPr>
      <t>(auto populated, do not edit)</t>
    </r>
  </si>
  <si>
    <t>*Auto populated</t>
  </si>
  <si>
    <t>Claim No (1 or 2):</t>
  </si>
  <si>
    <t xml:space="preserve"> </t>
  </si>
  <si>
    <t>Name External IP Advisor / Company</t>
  </si>
  <si>
    <t>Internal IP Champion Name:</t>
  </si>
  <si>
    <t>Instructions to complete claim for IP Plus Grant</t>
  </si>
  <si>
    <t>IP Plus Grant</t>
  </si>
  <si>
    <t>Date</t>
  </si>
  <si>
    <t>Activity (to be listed for each day claimed)</t>
  </si>
  <si>
    <t>Salary
(per day)</t>
  </si>
  <si>
    <t>External IP Advisor (Consultant):</t>
  </si>
  <si>
    <t>Total:</t>
  </si>
  <si>
    <t>In accordance with the above Project Number under which an IP Plus Grant was approved for the above-mentioned Grantee Company, I hereby apply the grant amount detailed below.
The following amounts have been incurred and paid by the Grantee Company to date, are exclusive of VAT, employer’s contribution to Pay Related Social Insurance and Wage Subsidies and are in accordance with the books and records of the Grantee Company.</t>
  </si>
  <si>
    <t>1.  Authorised Officer Name &amp; Title:</t>
  </si>
  <si>
    <t>2.  Authorised Officer Name &amp; Title:
    (if applicable)</t>
  </si>
  <si>
    <t>Insert Signature 1:</t>
  </si>
  <si>
    <t>Insert Signature 2 (if applicable):</t>
  </si>
  <si>
    <t>Date:</t>
  </si>
  <si>
    <t>I/We declare that, the costs included in this claim have not been included in previous claims to Enterprise Ireland, any other Government Agency, the EU, or for any grant.</t>
  </si>
  <si>
    <t xml:space="preserve">I/We confirm that: </t>
  </si>
  <si>
    <t>The information contained in this claim documentation is true, accurate and complete.
Details of the salaries in respect of the present claim and the relevant employment/replacement contracts are attached.</t>
  </si>
  <si>
    <t>a)    I/We have complied with our own data protection obligations in respect of the personal data that I/We supply to Enterprise Ireland and that I/We are entitled to disclose such personal data to Enterprise Ireland; and</t>
  </si>
  <si>
    <r>
      <rPr>
        <sz val="10"/>
        <rFont val="Arial"/>
        <family val="2"/>
      </rPr>
      <t>b)    I/We will ensure that a copy of Enterprise Ireland’s data protection notice</t>
    </r>
    <r>
      <rPr>
        <u/>
        <sz val="10"/>
        <rFont val="Arial"/>
        <family val="2"/>
      </rPr>
      <t xml:space="preserve"> (</t>
    </r>
    <r>
      <rPr>
        <sz val="10"/>
        <rFont val="Arial"/>
        <family val="2"/>
      </rPr>
      <t xml:space="preserve">available to view at </t>
    </r>
    <r>
      <rPr>
        <b/>
        <u/>
        <sz val="10"/>
        <color rgb="FF0000E1"/>
        <rFont val="Arial"/>
        <family val="2"/>
      </rPr>
      <t>https://www.enterprise-ireland.com/en/Legal/GDPR/</t>
    </r>
    <r>
      <rPr>
        <u/>
        <sz val="10"/>
        <rFont val="Arial"/>
        <family val="2"/>
      </rPr>
      <t xml:space="preserve">) </t>
    </r>
    <r>
      <rPr>
        <sz val="10"/>
        <rFont val="Arial"/>
        <family val="2"/>
      </rPr>
      <t>is sent to data subjects (e.g. our employees) whose personal data I/We provide to Enterprise Ireland.</t>
    </r>
  </si>
  <si>
    <t>Consultancy Fees
Salaries</t>
  </si>
  <si>
    <r>
      <t xml:space="preserve">Please ensure that the claim form is completed, and that each entry is given a sequential “item no.”. 
Supporting documents, such as invoices and associated proof of payment must be clearly marked with the corresponding “item no.” as listed on the claim form. 
</t>
    </r>
    <r>
      <rPr>
        <b/>
        <sz val="10"/>
        <color theme="1"/>
        <rFont val="Arial"/>
        <family val="2"/>
      </rPr>
      <t>Note:</t>
    </r>
    <r>
      <rPr>
        <sz val="10"/>
        <color theme="1"/>
        <rFont val="Arial"/>
        <family val="2"/>
      </rPr>
      <t xml:space="preserve">  All proof of payment for each item, must be in the Grantee Company name. 
</t>
    </r>
    <r>
      <rPr>
        <b/>
        <sz val="10"/>
        <color theme="1"/>
        <rFont val="Arial"/>
        <family val="2"/>
      </rPr>
      <t>Note:</t>
    </r>
    <r>
      <rPr>
        <sz val="10"/>
        <color theme="1"/>
        <rFont val="Arial"/>
        <family val="2"/>
      </rPr>
      <t xml:space="preserve">  When printing out online bank statements as proof of payment, please ensure that the account number and the Grantee’s name are clearly showing on the statement.</t>
    </r>
  </si>
  <si>
    <t xml:space="preserve">IPStrategy@enterprise-ireland.com
</t>
  </si>
  <si>
    <t xml:space="preserve">For each claim, a progress report must be submitted for clearance, by email, to:
</t>
  </si>
  <si>
    <r>
      <t xml:space="preserve">
The relevant Progress report template can be downloaded from the IP Plus claim page.
To make an interim claim please use the </t>
    </r>
    <r>
      <rPr>
        <b/>
        <sz val="10"/>
        <color theme="1"/>
        <rFont val="Arial"/>
        <family val="2"/>
      </rPr>
      <t xml:space="preserve">IP Plus Interim Report template </t>
    </r>
    <r>
      <rPr>
        <sz val="10"/>
        <color theme="1"/>
        <rFont val="Arial"/>
        <family val="2"/>
      </rPr>
      <t xml:space="preserve">(interim claims are optional). 
To make a final claim please use the </t>
    </r>
    <r>
      <rPr>
        <b/>
        <sz val="10"/>
        <color theme="1"/>
        <rFont val="Arial"/>
        <family val="2"/>
      </rPr>
      <t>IP Plus End of Project Report template</t>
    </r>
    <r>
      <rPr>
        <sz val="10"/>
        <color theme="1"/>
        <rFont val="Arial"/>
        <family val="2"/>
      </rPr>
      <t xml:space="preserve">. 
For any queries please contact the IP Strategy Manager at the email above.
</t>
    </r>
  </si>
  <si>
    <t>•  Ensure that the checklist is carefully read and that all supporting documentation is submitted
•  To avoid documents being returned for clarification, all supporting documentation should be saved with the corresponding item number on the claim form.
•  There are two claims for the IP Plus Grant.</t>
  </si>
  <si>
    <t>Complete the IP Plus Grant Claim form &amp; Director Statement as instructed. Print, sign, scan the Director Statement. Return the pdf document, the Excel Claim Form and supporting documentation to:</t>
  </si>
  <si>
    <t>External IP Advisor - Consultancy Costs</t>
  </si>
  <si>
    <t>Internal IP Champion Salary Costs</t>
  </si>
  <si>
    <t>External IP Advisor Consultancy Costs</t>
  </si>
  <si>
    <t>Internal IP Champion - Salary Costs</t>
  </si>
  <si>
    <r>
      <rPr>
        <b/>
        <sz val="12"/>
        <color theme="1"/>
        <rFont val="Calibri"/>
        <family val="2"/>
        <scheme val="minor"/>
      </rPr>
      <t xml:space="preserve">Salary - based on a gross salary (capped at €150K) daily rate for time spent on assignment, up to 50% of total cost
Note: </t>
    </r>
    <r>
      <rPr>
        <sz val="12"/>
        <color theme="1"/>
        <rFont val="Calibri"/>
        <family val="2"/>
        <scheme val="minor"/>
      </rPr>
      <t xml:space="preserve">
</t>
    </r>
    <r>
      <rPr>
        <sz val="12"/>
        <color theme="1"/>
        <rFont val="Calibri"/>
        <family val="2"/>
      </rPr>
      <t xml:space="preserve">•  Salary cost cannot exceed Consultancy cost or 50% of overall project cost.
</t>
    </r>
    <r>
      <rPr>
        <sz val="12"/>
        <color theme="1"/>
        <rFont val="Calibri"/>
        <family val="2"/>
        <scheme val="minor"/>
      </rPr>
      <t>•  Eligible costs are calculated as a daily rate based on gross salary (limited to €150,000)</t>
    </r>
  </si>
  <si>
    <t>Internal IP Champion (Salary):</t>
  </si>
  <si>
    <t>In the email subject line write: “IP Plus Grant / Company name / Project number”</t>
  </si>
  <si>
    <t>In column B, number each line item.  This Item No should be written on all supporting documents for cross referencing purposes.</t>
  </si>
  <si>
    <t>External daily rates may vary, but Enterprise Ireland support is limited to a maximum of €900 per day including all travel and other costs</t>
  </si>
  <si>
    <r>
      <rPr>
        <b/>
        <sz val="12"/>
        <color theme="1"/>
        <rFont val="Calibri"/>
        <family val="2"/>
        <scheme val="minor"/>
      </rPr>
      <t xml:space="preserve">Consultancy - external IP advisory and support services, including costs for obtaining, validating and defending IP, e.g. patent/trademark filing fees.
Note: </t>
    </r>
    <r>
      <rPr>
        <sz val="12"/>
        <color theme="1"/>
        <rFont val="Calibri"/>
        <family val="2"/>
        <scheme val="minor"/>
      </rPr>
      <t xml:space="preserve">
</t>
    </r>
    <r>
      <rPr>
        <sz val="12"/>
        <color theme="1"/>
        <rFont val="Calibri"/>
        <family val="2"/>
      </rPr>
      <t xml:space="preserve">•  External daily rates may vary, but Enterprise Ireland support is limited to the first €900 per day including all travel and other costs.
</t>
    </r>
    <r>
      <rPr>
        <sz val="12"/>
        <color theme="1"/>
        <rFont val="Calibri"/>
        <family val="2"/>
        <scheme val="minor"/>
      </rPr>
      <t>•  Consultancy Fees can only be claimed for non-company management/employee costs - Directors, shareholders and employee time/costs cannot be claimed as 
    consultancy. 
•  Where more than one consultant is being used from the same firm the daily rate applies to the firm
•  Where there is more than one consultancy firm involved on the project, the rate applies to each firm separately.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with.</t>
    </r>
  </si>
  <si>
    <r>
      <rPr>
        <b/>
        <sz val="11"/>
        <color rgb="FF0000E1"/>
        <rFont val="Calibri"/>
        <family val="2"/>
        <scheme val="minor"/>
      </rPr>
      <t xml:space="preserve">    </t>
    </r>
    <r>
      <rPr>
        <b/>
        <u/>
        <sz val="11"/>
        <color rgb="FF0000E1"/>
        <rFont val="Calibri"/>
        <family val="2"/>
        <scheme val="minor"/>
      </rPr>
      <t xml:space="preserve"> IPStrategy@enterprise-ireland.com</t>
    </r>
  </si>
  <si>
    <t>•  A Progress report must be completed with each claim.  The report templates are on the IP Plus Claim page.
•  Please download the relevant report template.  This must be completed and submitted for clearance by email to:</t>
  </si>
  <si>
    <r>
      <t xml:space="preserve">•  To make an interim claim please use the </t>
    </r>
    <r>
      <rPr>
        <b/>
        <sz val="12"/>
        <color theme="1"/>
        <rFont val="Calibri"/>
        <family val="2"/>
        <scheme val="minor"/>
      </rPr>
      <t xml:space="preserve">IP Plus Interim Report </t>
    </r>
    <r>
      <rPr>
        <sz val="12"/>
        <color theme="1"/>
        <rFont val="Calibri"/>
        <family val="2"/>
        <scheme val="minor"/>
      </rPr>
      <t xml:space="preserve">template (interim claims are optional). 
•  To make a final claim please use the </t>
    </r>
    <r>
      <rPr>
        <b/>
        <sz val="12"/>
        <color theme="1"/>
        <rFont val="Calibri"/>
        <family val="2"/>
        <scheme val="minor"/>
      </rPr>
      <t xml:space="preserve">IP Plus End of Project Report </t>
    </r>
    <r>
      <rPr>
        <sz val="12"/>
        <color theme="1"/>
        <rFont val="Calibri"/>
        <family val="2"/>
        <scheme val="minor"/>
      </rPr>
      <t>template. 
•  For any queries please contact the IP Strategy Manager at the email above.</t>
    </r>
  </si>
  <si>
    <r>
      <t xml:space="preserve">Internal IP Champion Salaries: </t>
    </r>
    <r>
      <rPr>
        <sz val="10"/>
        <color rgb="FF000000"/>
        <rFont val="Arial"/>
        <family val="2"/>
      </rPr>
      <t>Please submit a copy of a payslip, relating to the period of the claim for the employee(s) being claimed, and corresponding proof of payment i.e. bank statement (for batch payments, payroll listing is also required).
Please ensure that the IP Champion name and activity undertaken on each given day is listed on the claim form.</t>
    </r>
    <r>
      <rPr>
        <b/>
        <sz val="10"/>
        <color rgb="FF000000"/>
        <rFont val="Arial"/>
        <family val="2"/>
      </rPr>
      <t xml:space="preserve">
External IP Advisor: </t>
    </r>
    <r>
      <rPr>
        <sz val="10"/>
        <color rgb="FF000000"/>
        <rFont val="Arial"/>
        <family val="2"/>
      </rPr>
      <t>Copy invoices, all invoices must clearly state the work undertaken, daily rate and number of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</si>
</sst>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quot;€&quot;#,##0.00"/>
    <numFmt numFmtId="166" formatCode="_-[$€-2]\ * #,##0.00_-;\-[$€-2]\ * #,##0.00_-;_-[$€-2]\ * &quot;-&quot;??_-;_-@_-"/>
    <numFmt numFmtId="167" formatCode="_-[$€-1809]* #,##0.00_-;\-[$€-1809]* #,##0.00_-;_-[$€-1809]* &quot;-&quot;??_-;_-@_-"/>
  </numFmts>
  <fonts count="65"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0"/>
      <name val="Calibri"/>
      <family val="2"/>
      <scheme val="minor"/>
    </font>
    <font>
      <sz val="10"/>
      <name val="Arial"/>
      <family val="2"/>
    </font>
    <font>
      <b/>
      <sz val="9"/>
      <name val="Arial"/>
      <family val="2"/>
    </font>
    <font>
      <b/>
      <sz val="11"/>
      <color theme="0"/>
      <name val="Calibri"/>
      <family val="2"/>
      <scheme val="minor"/>
    </font>
    <font>
      <sz val="11"/>
      <name val="Calibri"/>
      <family val="2"/>
      <scheme val="minor"/>
    </font>
    <font>
      <b/>
      <sz val="11"/>
      <name val="Calibri"/>
      <family val="2"/>
      <scheme val="minor"/>
    </font>
    <font>
      <b/>
      <sz val="12"/>
      <color theme="0"/>
      <name val="Calibri"/>
      <family val="2"/>
      <scheme val="minor"/>
    </font>
    <font>
      <b/>
      <i/>
      <sz val="11"/>
      <name val="Calibri"/>
      <family val="2"/>
      <scheme val="minor"/>
    </font>
    <font>
      <sz val="11"/>
      <color theme="1"/>
      <name val="Calibri"/>
      <family val="2"/>
      <scheme val="minor"/>
    </font>
    <font>
      <b/>
      <sz val="11"/>
      <color theme="1"/>
      <name val="Calibri"/>
      <family val="2"/>
      <scheme val="minor"/>
    </font>
    <font>
      <sz val="18"/>
      <name val="Arial"/>
      <family val="2"/>
    </font>
    <font>
      <b/>
      <sz val="9"/>
      <color theme="1"/>
      <name val="Arial"/>
      <family val="2"/>
    </font>
    <font>
      <b/>
      <sz val="10"/>
      <name val="Calibri"/>
      <family val="2"/>
      <scheme val="minor"/>
    </font>
    <font>
      <sz val="10"/>
      <name val="Arial"/>
      <family val="2"/>
    </font>
    <font>
      <sz val="10"/>
      <name val="Verdana"/>
      <family val="2"/>
    </font>
    <font>
      <b/>
      <sz val="10"/>
      <name val="Arial"/>
      <family val="2"/>
    </font>
    <font>
      <b/>
      <sz val="10"/>
      <color theme="1"/>
      <name val="Arial"/>
      <family val="2"/>
    </font>
    <font>
      <u/>
      <sz val="11"/>
      <color theme="10"/>
      <name val="Calibri"/>
      <family val="2"/>
      <scheme val="minor"/>
    </font>
    <font>
      <b/>
      <sz val="10"/>
      <color theme="0"/>
      <name val="Arial"/>
      <family val="2"/>
    </font>
    <font>
      <sz val="10"/>
      <color theme="1"/>
      <name val="Arial"/>
      <family val="2"/>
    </font>
    <font>
      <b/>
      <sz val="10"/>
      <color rgb="FF0000E1"/>
      <name val="Arial"/>
      <family val="2"/>
    </font>
    <font>
      <u/>
      <sz val="10"/>
      <name val="Arial"/>
      <family val="2"/>
    </font>
    <font>
      <b/>
      <sz val="10"/>
      <color rgb="FF000000"/>
      <name val="Arial"/>
      <family val="2"/>
    </font>
    <font>
      <sz val="10"/>
      <color rgb="FF000000"/>
      <name val="Arial"/>
      <family val="2"/>
    </font>
    <font>
      <b/>
      <u/>
      <sz val="11"/>
      <color rgb="FF0000E1"/>
      <name val="Calibri"/>
      <family val="2"/>
      <scheme val="minor"/>
    </font>
    <font>
      <b/>
      <sz val="20"/>
      <color theme="1"/>
      <name val="Calibri"/>
      <family val="2"/>
      <scheme val="minor"/>
    </font>
    <font>
      <b/>
      <sz val="14"/>
      <color theme="1"/>
      <name val="Calibri"/>
      <family val="2"/>
      <scheme val="minor"/>
    </font>
    <font>
      <sz val="12"/>
      <color theme="1"/>
      <name val="Calibri"/>
      <family val="2"/>
      <scheme val="minor"/>
    </font>
    <font>
      <b/>
      <u/>
      <sz val="12"/>
      <color theme="10"/>
      <name val="Calibri"/>
      <family val="2"/>
      <scheme val="minor"/>
    </font>
    <font>
      <sz val="10"/>
      <color rgb="FF0000E1"/>
      <name val="Arial"/>
      <family val="2"/>
    </font>
    <font>
      <b/>
      <sz val="12"/>
      <color theme="1"/>
      <name val="Calibri"/>
      <family val="2"/>
      <scheme val="minor"/>
    </font>
    <font>
      <b/>
      <sz val="12"/>
      <name val="Calibri"/>
      <family val="2"/>
      <scheme val="minor"/>
    </font>
    <font>
      <sz val="12"/>
      <color theme="1"/>
      <name val="Calibri"/>
      <family val="2"/>
    </font>
    <font>
      <sz val="16"/>
      <name val="Arial"/>
      <family val="2"/>
    </font>
    <font>
      <sz val="11"/>
      <name val="Arial"/>
      <family val="2"/>
    </font>
    <font>
      <i/>
      <sz val="10"/>
      <color theme="1"/>
      <name val="Arial"/>
      <family val="2"/>
    </font>
    <font>
      <b/>
      <sz val="10"/>
      <color rgb="FFFA7D00"/>
      <name val="Arial"/>
      <family val="2"/>
    </font>
    <font>
      <b/>
      <u/>
      <sz val="10"/>
      <color rgb="FF0000E1"/>
      <name val="Arial"/>
      <family val="2"/>
    </font>
    <font>
      <b/>
      <i/>
      <sz val="10"/>
      <color theme="1"/>
      <name val="Arial"/>
      <family val="2"/>
    </font>
    <font>
      <sz val="10"/>
      <color theme="0"/>
      <name val="Arial"/>
      <family val="2"/>
    </font>
    <font>
      <sz val="8"/>
      <name val="Arial"/>
      <family val="2"/>
    </font>
    <font>
      <b/>
      <sz val="11"/>
      <color theme="0"/>
      <name val="Arial"/>
      <family val="2"/>
    </font>
    <font>
      <b/>
      <sz val="14"/>
      <name val="Calibri"/>
      <family val="2"/>
      <scheme val="minor"/>
    </font>
    <font>
      <sz val="8"/>
      <name val="Calibri"/>
      <family val="2"/>
      <scheme val="minor"/>
    </font>
    <font>
      <b/>
      <sz val="12"/>
      <color rgb="FF0000E1"/>
      <name val="Calibri"/>
      <family val="2"/>
      <scheme val="minor"/>
    </font>
    <font>
      <sz val="10"/>
      <color rgb="FF0000E1"/>
      <name val="Calibri"/>
      <family val="2"/>
      <scheme val="minor"/>
    </font>
    <font>
      <b/>
      <u/>
      <sz val="12"/>
      <color rgb="FF0000E1"/>
      <name val="Calibri"/>
      <family val="2"/>
      <scheme val="minor"/>
    </font>
    <font>
      <sz val="12"/>
      <color rgb="FF0000E1"/>
      <name val="Calibri"/>
      <family val="2"/>
      <scheme val="minor"/>
    </font>
    <font>
      <sz val="11"/>
      <color rgb="FF0000E1"/>
      <name val="Calibri"/>
      <family val="2"/>
      <scheme val="minor"/>
    </font>
    <font>
      <sz val="11"/>
      <color rgb="FF9C0006"/>
      <name val="Calibri"/>
      <family val="2"/>
      <scheme val="minor"/>
    </font>
    <font>
      <b/>
      <sz val="26"/>
      <color rgb="FF006100"/>
      <name val="Calibri"/>
      <family val="2"/>
      <scheme val="minor"/>
    </font>
    <font>
      <sz val="9"/>
      <name val="Arial"/>
      <family val="2"/>
    </font>
    <font>
      <b/>
      <sz val="10"/>
      <color theme="1"/>
      <name val="Calibri"/>
      <family val="2"/>
      <scheme val="minor"/>
    </font>
    <font>
      <b/>
      <sz val="11"/>
      <name val="Calibri"/>
      <family val="2"/>
    </font>
    <font>
      <b/>
      <i/>
      <sz val="11"/>
      <name val="Calibri"/>
      <family val="2"/>
    </font>
    <font>
      <b/>
      <i/>
      <sz val="11"/>
      <color theme="1"/>
      <name val="Calibri"/>
      <family val="2"/>
      <scheme val="minor"/>
    </font>
    <font>
      <b/>
      <sz val="10"/>
      <name val="Calibri"/>
      <family val="2"/>
    </font>
    <font>
      <sz val="9"/>
      <color rgb="FF4C4C4C"/>
      <name val="Raleway"/>
    </font>
    <font>
      <b/>
      <sz val="16"/>
      <name val="Arial"/>
      <family val="2"/>
    </font>
    <font>
      <b/>
      <sz val="11"/>
      <name val="Arial"/>
      <family val="2"/>
    </font>
    <font>
      <b/>
      <sz val="12"/>
      <name val="Arial"/>
      <family val="2"/>
    </font>
    <font>
      <b/>
      <sz val="11"/>
      <color rgb="FF0000E1"/>
      <name val="Calibri"/>
      <family val="2"/>
      <scheme val="minor"/>
    </font>
  </fonts>
  <fills count="17">
    <fill>
      <patternFill patternType="none"/>
    </fill>
    <fill>
      <patternFill patternType="gray125"/>
    </fill>
    <fill>
      <patternFill patternType="solid">
        <fgColor rgb="FFC6EFCE"/>
      </patternFill>
    </fill>
    <fill>
      <patternFill patternType="solid">
        <fgColor rgb="FFF2F2F2"/>
      </patternFill>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C7CE"/>
      </patternFill>
    </fill>
    <fill>
      <patternFill patternType="solid">
        <fgColor theme="0" tint="-4.9989318521683403E-2"/>
        <bgColor indexed="64"/>
      </patternFill>
    </fill>
    <fill>
      <patternFill patternType="solid">
        <fgColor rgb="FF0563C1"/>
        <bgColor indexed="64"/>
      </patternFill>
    </fill>
    <fill>
      <patternFill patternType="solid">
        <fgColor theme="7" tint="0.79998168889431442"/>
        <bgColor indexed="64"/>
      </patternFill>
    </fill>
    <fill>
      <patternFill patternType="solid">
        <fgColor theme="2"/>
        <bgColor indexed="64"/>
      </patternFill>
    </fill>
    <fill>
      <patternFill patternType="solid">
        <fgColor rgb="FF99FFCC"/>
        <bgColor indexed="64"/>
      </patternFill>
    </fill>
    <fill>
      <patternFill patternType="solid">
        <fgColor rgb="FF00DC75"/>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hair">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auto="1"/>
      </top>
      <bottom style="hair">
        <color auto="1"/>
      </bottom>
      <diagonal/>
    </border>
    <border>
      <left style="thin">
        <color indexed="64"/>
      </left>
      <right style="thin">
        <color auto="1"/>
      </right>
      <top/>
      <bottom/>
      <diagonal/>
    </border>
    <border>
      <left/>
      <right/>
      <top/>
      <bottom style="thin">
        <color rgb="FF7F7F7F"/>
      </bottom>
      <diagonal/>
    </border>
    <border>
      <left style="hair">
        <color auto="1"/>
      </left>
      <right/>
      <top/>
      <bottom/>
      <diagonal/>
    </border>
    <border>
      <left style="hair">
        <color auto="1"/>
      </left>
      <right/>
      <top/>
      <bottom style="hair">
        <color auto="1"/>
      </bottom>
      <diagonal/>
    </border>
    <border>
      <left style="hair">
        <color auto="1"/>
      </left>
      <right style="hair">
        <color auto="1"/>
      </right>
      <top/>
      <bottom style="hair">
        <color auto="1"/>
      </bottom>
      <diagonal/>
    </border>
    <border>
      <left style="thin">
        <color rgb="FF7F7F7F"/>
      </left>
      <right style="thin">
        <color rgb="FF7F7F7F"/>
      </right>
      <top/>
      <bottom style="thin">
        <color rgb="FF7F7F7F"/>
      </bottom>
      <diagonal/>
    </border>
    <border>
      <left style="thin">
        <color auto="1"/>
      </left>
      <right/>
      <top style="hair">
        <color auto="1"/>
      </top>
      <bottom style="hair">
        <color auto="1"/>
      </bottom>
      <diagonal/>
    </border>
    <border>
      <left style="hair">
        <color rgb="FF7F7F7F"/>
      </left>
      <right/>
      <top/>
      <bottom style="hair">
        <color auto="1"/>
      </bottom>
      <diagonal/>
    </border>
    <border>
      <left/>
      <right/>
      <top style="thin">
        <color rgb="FF7F7F7F"/>
      </top>
      <bottom/>
      <diagonal/>
    </border>
    <border>
      <left style="hair">
        <color auto="1"/>
      </left>
      <right style="thin">
        <color rgb="FF7F7F7F"/>
      </right>
      <top style="hair">
        <color auto="1"/>
      </top>
      <bottom style="hair">
        <color auto="1"/>
      </bottom>
      <diagonal/>
    </border>
    <border>
      <left/>
      <right/>
      <top style="thin">
        <color rgb="FF7F7F7F"/>
      </top>
      <bottom style="thin">
        <color rgb="FF7F7F7F"/>
      </bottom>
      <diagonal/>
    </border>
  </borders>
  <cellStyleXfs count="23">
    <xf numFmtId="0" fontId="0" fillId="0" borderId="0"/>
    <xf numFmtId="44" fontId="4" fillId="0" borderId="0" applyFont="0" applyFill="0" applyBorder="0" applyAlignment="0" applyProtection="0"/>
    <xf numFmtId="0" fontId="4" fillId="0" borderId="0"/>
    <xf numFmtId="0" fontId="2" fillId="3" borderId="1" applyNumberFormat="0" applyAlignment="0" applyProtection="0"/>
    <xf numFmtId="0" fontId="3" fillId="4" borderId="0" applyNumberFormat="0" applyBorder="0" applyAlignment="0" applyProtection="0"/>
    <xf numFmtId="43" fontId="4" fillId="0" borderId="0" applyFont="0" applyFill="0" applyBorder="0" applyAlignment="0" applyProtection="0"/>
    <xf numFmtId="0" fontId="1" fillId="2" borderId="0" applyNumberFormat="0" applyBorder="0" applyAlignment="0" applyProtection="0"/>
    <xf numFmtId="9" fontId="4" fillId="0" borderId="0" applyFont="0" applyFill="0" applyBorder="0" applyAlignment="0" applyProtection="0"/>
    <xf numFmtId="0" fontId="1" fillId="2" borderId="0" applyNumberFormat="0" applyBorder="0" applyAlignment="0" applyProtection="0"/>
    <xf numFmtId="9" fontId="11" fillId="0" borderId="0" applyFont="0" applyFill="0" applyBorder="0" applyAlignment="0" applyProtection="0"/>
    <xf numFmtId="0" fontId="2" fillId="3" borderId="1" applyNumberFormat="0" applyAlignment="0" applyProtection="0"/>
    <xf numFmtId="0" fontId="16" fillId="0" borderId="0"/>
    <xf numFmtId="0" fontId="17" fillId="0" borderId="0"/>
    <xf numFmtId="0" fontId="11"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11" fillId="0" borderId="0" applyFont="0" applyFill="0" applyBorder="0" applyAlignment="0" applyProtection="0"/>
    <xf numFmtId="0" fontId="16" fillId="0" borderId="0"/>
    <xf numFmtId="0" fontId="20" fillId="0" borderId="0" applyNumberFormat="0" applyFill="0" applyBorder="0" applyAlignment="0" applyProtection="0"/>
    <xf numFmtId="0" fontId="4" fillId="0" borderId="0"/>
    <xf numFmtId="44" fontId="11" fillId="0" borderId="0" applyFont="0" applyFill="0" applyBorder="0" applyAlignment="0" applyProtection="0"/>
    <xf numFmtId="0" fontId="52" fillId="10" borderId="0" applyNumberFormat="0" applyBorder="0" applyAlignment="0" applyProtection="0"/>
  </cellStyleXfs>
  <cellXfs count="371">
    <xf numFmtId="0" fontId="0" fillId="0" borderId="0" xfId="0"/>
    <xf numFmtId="0" fontId="6" fillId="6" borderId="10" xfId="0" applyFont="1" applyFill="1" applyBorder="1"/>
    <xf numFmtId="0" fontId="3" fillId="6" borderId="10" xfId="0" applyFont="1" applyFill="1" applyBorder="1"/>
    <xf numFmtId="0" fontId="7" fillId="0" borderId="0" xfId="0" applyFont="1"/>
    <xf numFmtId="0" fontId="8" fillId="0" borderId="3" xfId="0" applyFont="1" applyBorder="1"/>
    <xf numFmtId="0" fontId="6" fillId="6" borderId="0" xfId="0" applyFont="1" applyFill="1"/>
    <xf numFmtId="0" fontId="3" fillId="6" borderId="0" xfId="0" applyFont="1" applyFill="1"/>
    <xf numFmtId="0" fontId="7" fillId="0" borderId="2" xfId="0" applyFont="1" applyBorder="1"/>
    <xf numFmtId="0" fontId="7" fillId="0" borderId="3" xfId="0" applyFont="1" applyBorder="1"/>
    <xf numFmtId="0" fontId="7" fillId="0" borderId="5" xfId="0" applyFont="1" applyBorder="1"/>
    <xf numFmtId="0" fontId="7" fillId="0" borderId="13" xfId="0" applyFont="1" applyBorder="1"/>
    <xf numFmtId="0" fontId="7" fillId="0" borderId="10" xfId="0" applyFont="1" applyBorder="1"/>
    <xf numFmtId="0" fontId="7" fillId="0" borderId="4" xfId="0" applyFont="1" applyBorder="1"/>
    <xf numFmtId="0" fontId="8" fillId="0" borderId="13" xfId="0" applyFont="1" applyBorder="1"/>
    <xf numFmtId="0" fontId="8" fillId="0" borderId="10" xfId="0" applyFont="1" applyBorder="1"/>
    <xf numFmtId="165" fontId="7" fillId="0" borderId="2" xfId="0" applyNumberFormat="1" applyFont="1" applyBorder="1"/>
    <xf numFmtId="0" fontId="7" fillId="0" borderId="8" xfId="0" applyFont="1" applyBorder="1"/>
    <xf numFmtId="0" fontId="10" fillId="0" borderId="0" xfId="0" applyFont="1"/>
    <xf numFmtId="0" fontId="7" fillId="0" borderId="9" xfId="0" applyFont="1" applyBorder="1"/>
    <xf numFmtId="0" fontId="6" fillId="6" borderId="9" xfId="0" applyFont="1" applyFill="1" applyBorder="1"/>
    <xf numFmtId="0" fontId="6" fillId="6" borderId="9" xfId="0" applyFont="1" applyFill="1" applyBorder="1" applyAlignment="1">
      <alignment wrapText="1"/>
    </xf>
    <xf numFmtId="44" fontId="7" fillId="0" borderId="9" xfId="1" applyFont="1" applyBorder="1"/>
    <xf numFmtId="44" fontId="8" fillId="0" borderId="0" xfId="1" applyFont="1"/>
    <xf numFmtId="44" fontId="8" fillId="0" borderId="4" xfId="1" applyFont="1" applyBorder="1"/>
    <xf numFmtId="44" fontId="8" fillId="0" borderId="8" xfId="1" applyFont="1" applyBorder="1"/>
    <xf numFmtId="44" fontId="7" fillId="0" borderId="6" xfId="1" applyFont="1" applyBorder="1"/>
    <xf numFmtId="44" fontId="7" fillId="0" borderId="8" xfId="1" applyFont="1" applyBorder="1"/>
    <xf numFmtId="167" fontId="7" fillId="0" borderId="9" xfId="0" applyNumberFormat="1" applyFont="1" applyBorder="1"/>
    <xf numFmtId="0" fontId="7" fillId="5" borderId="0" xfId="0" applyFont="1" applyFill="1"/>
    <xf numFmtId="0" fontId="0" fillId="0" borderId="0" xfId="0" applyAlignment="1">
      <alignment horizontal="center"/>
    </xf>
    <xf numFmtId="0" fontId="0" fillId="0" borderId="0" xfId="0" applyAlignment="1">
      <alignment horizontal="left" indent="1"/>
    </xf>
    <xf numFmtId="0" fontId="0" fillId="0" borderId="0" xfId="0" applyAlignment="1">
      <alignment horizontal="left"/>
    </xf>
    <xf numFmtId="0" fontId="0" fillId="0" borderId="0" xfId="0" applyAlignment="1">
      <alignment vertical="center"/>
    </xf>
    <xf numFmtId="0" fontId="0" fillId="0" borderId="0" xfId="0" applyAlignment="1">
      <alignment horizontal="right" vertical="center"/>
    </xf>
    <xf numFmtId="0" fontId="0" fillId="0" borderId="0" xfId="0"/>
    <xf numFmtId="0" fontId="0" fillId="0" borderId="0" xfId="0" applyFill="1"/>
    <xf numFmtId="0" fontId="0" fillId="0" borderId="0" xfId="0" applyFont="1" applyAlignment="1">
      <alignment vertical="center"/>
    </xf>
    <xf numFmtId="0" fontId="0" fillId="0" borderId="0" xfId="0" applyFont="1" applyAlignment="1">
      <alignment horizontal="center" vertical="center"/>
    </xf>
    <xf numFmtId="0" fontId="12" fillId="0" borderId="0" xfId="0" applyFont="1" applyAlignment="1">
      <alignment horizontal="left" vertical="center"/>
    </xf>
    <xf numFmtId="0" fontId="6" fillId="6" borderId="0" xfId="0" applyFont="1" applyFill="1" applyAlignment="1">
      <alignment horizontal="center"/>
    </xf>
    <xf numFmtId="0" fontId="18" fillId="0" borderId="9" xfId="4" applyFont="1" applyFill="1" applyBorder="1" applyAlignment="1" applyProtection="1">
      <alignment vertical="center" wrapText="1"/>
      <protection locked="0"/>
    </xf>
    <xf numFmtId="0" fontId="21" fillId="0" borderId="0" xfId="4" applyFont="1" applyFill="1" applyBorder="1" applyAlignment="1" applyProtection="1">
      <alignment horizontal="left" vertical="center"/>
      <protection locked="0"/>
    </xf>
    <xf numFmtId="0" fontId="18" fillId="0" borderId="0" xfId="4" applyFont="1" applyFill="1" applyBorder="1" applyAlignment="1" applyProtection="1">
      <alignment vertical="center" wrapText="1"/>
      <protection locked="0"/>
    </xf>
    <xf numFmtId="0" fontId="18" fillId="0" borderId="0" xfId="4" applyFont="1" applyFill="1" applyBorder="1" applyAlignment="1" applyProtection="1">
      <alignment horizontal="left" vertical="center"/>
      <protection locked="0"/>
    </xf>
    <xf numFmtId="0" fontId="4" fillId="0" borderId="0" xfId="0" applyFont="1" applyAlignment="1">
      <alignment horizontal="left"/>
    </xf>
    <xf numFmtId="0" fontId="4" fillId="0" borderId="0" xfId="0" applyFont="1" applyAlignment="1">
      <alignment horizontal="left" vertical="center" indent="2"/>
    </xf>
    <xf numFmtId="0" fontId="4" fillId="0" borderId="0" xfId="0" applyFont="1"/>
    <xf numFmtId="0" fontId="4" fillId="0" borderId="0" xfId="0" applyFont="1" applyAlignment="1">
      <alignment vertical="top"/>
    </xf>
    <xf numFmtId="0" fontId="22" fillId="0" borderId="0" xfId="0" applyFont="1"/>
    <xf numFmtId="0" fontId="23" fillId="0" borderId="0" xfId="0" applyFont="1"/>
    <xf numFmtId="0" fontId="22" fillId="0" borderId="9" xfId="0" applyFont="1" applyBorder="1" applyAlignment="1">
      <alignment horizontal="center" vertical="center"/>
    </xf>
    <xf numFmtId="0" fontId="19" fillId="0" borderId="9" xfId="0" applyFont="1" applyBorder="1" applyAlignment="1">
      <alignment horizontal="left" vertical="center" wrapText="1"/>
    </xf>
    <xf numFmtId="0" fontId="19" fillId="0" borderId="5" xfId="0" applyFont="1" applyBorder="1" applyAlignment="1">
      <alignment horizontal="right" wrapText="1"/>
    </xf>
    <xf numFmtId="0" fontId="19" fillId="0" borderId="13" xfId="0" applyFont="1" applyBorder="1" applyAlignment="1">
      <alignment horizontal="right" wrapText="1"/>
    </xf>
    <xf numFmtId="0" fontId="22" fillId="0" borderId="14" xfId="0" applyFont="1" applyBorder="1"/>
    <xf numFmtId="0" fontId="19" fillId="0" borderId="18" xfId="0" applyFont="1" applyBorder="1" applyAlignment="1">
      <alignment vertical="center"/>
    </xf>
    <xf numFmtId="0" fontId="20" fillId="0" borderId="0" xfId="19"/>
    <xf numFmtId="0" fontId="28" fillId="5" borderId="0" xfId="0" applyFont="1" applyFill="1" applyAlignment="1">
      <alignment vertical="center"/>
    </xf>
    <xf numFmtId="0" fontId="29" fillId="5" borderId="0" xfId="0" applyFont="1" applyFill="1"/>
    <xf numFmtId="0" fontId="12" fillId="5" borderId="0" xfId="0" applyFont="1" applyFill="1"/>
    <xf numFmtId="0" fontId="0" fillId="5" borderId="0" xfId="0" applyFill="1"/>
    <xf numFmtId="0" fontId="29" fillId="5" borderId="0" xfId="0" applyFont="1" applyFill="1" applyAlignment="1">
      <alignment vertical="center"/>
    </xf>
    <xf numFmtId="0" fontId="32" fillId="0" borderId="0" xfId="0" applyFont="1"/>
    <xf numFmtId="0" fontId="19" fillId="0" borderId="0" xfId="0" applyFont="1"/>
    <xf numFmtId="0" fontId="13" fillId="0" borderId="0" xfId="2" applyFont="1" applyAlignment="1">
      <alignment vertical="center"/>
    </xf>
    <xf numFmtId="0" fontId="37" fillId="0" borderId="0" xfId="0" applyFont="1" applyAlignment="1">
      <alignment vertical="center"/>
    </xf>
    <xf numFmtId="0" fontId="22" fillId="0" borderId="0" xfId="0" applyFont="1" applyAlignment="1">
      <alignment horizontal="left" vertical="center"/>
    </xf>
    <xf numFmtId="0" fontId="19" fillId="0" borderId="0" xfId="0" applyFont="1" applyAlignment="1">
      <alignment horizontal="lef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xf numFmtId="0" fontId="22" fillId="0" borderId="0" xfId="0" applyFont="1" applyAlignment="1">
      <alignment vertical="center"/>
    </xf>
    <xf numFmtId="0" fontId="22" fillId="0" borderId="0" xfId="0" applyFont="1" applyAlignment="1">
      <alignment horizontal="center" vertical="center"/>
    </xf>
    <xf numFmtId="0" fontId="22" fillId="0" borderId="22" xfId="0" applyFont="1" applyBorder="1" applyAlignment="1">
      <alignment horizontal="center" vertical="center"/>
    </xf>
    <xf numFmtId="44" fontId="39" fillId="0" borderId="0" xfId="10" applyNumberFormat="1" applyFont="1" applyFill="1" applyBorder="1" applyAlignment="1">
      <alignment horizontal="center"/>
    </xf>
    <xf numFmtId="164" fontId="22" fillId="0" borderId="0" xfId="0" applyNumberFormat="1" applyFont="1"/>
    <xf numFmtId="0" fontId="4" fillId="0" borderId="0" xfId="20"/>
    <xf numFmtId="0" fontId="22" fillId="0" borderId="0" xfId="0" applyFont="1" applyAlignment="1">
      <alignment horizontal="justify" vertical="center"/>
    </xf>
    <xf numFmtId="0" fontId="4" fillId="0" borderId="0" xfId="20" applyAlignment="1">
      <alignment vertical="top" wrapText="1"/>
    </xf>
    <xf numFmtId="0" fontId="41" fillId="0" borderId="0" xfId="0" applyFont="1" applyAlignment="1">
      <alignment vertical="center"/>
    </xf>
    <xf numFmtId="0" fontId="41" fillId="0" borderId="0" xfId="0" applyFont="1" applyAlignment="1" applyProtection="1">
      <alignment vertical="center"/>
      <protection locked="0"/>
    </xf>
    <xf numFmtId="0" fontId="4" fillId="0" borderId="0" xfId="20" applyProtection="1">
      <protection locked="0"/>
    </xf>
    <xf numFmtId="0" fontId="4" fillId="0" borderId="0" xfId="2" applyProtection="1">
      <protection locked="0"/>
    </xf>
    <xf numFmtId="0" fontId="18" fillId="0" borderId="0" xfId="2" applyFont="1" applyProtection="1">
      <protection locked="0"/>
    </xf>
    <xf numFmtId="0" fontId="44" fillId="0" borderId="0" xfId="2" applyFont="1" applyAlignment="1" applyProtection="1">
      <alignment vertical="center" wrapText="1"/>
      <protection locked="0"/>
    </xf>
    <xf numFmtId="0" fontId="0" fillId="0" borderId="0" xfId="0" applyProtection="1">
      <protection locked="0"/>
    </xf>
    <xf numFmtId="0" fontId="4" fillId="0" borderId="0" xfId="2" applyAlignment="1" applyProtection="1">
      <alignment vertical="center"/>
      <protection locked="0"/>
    </xf>
    <xf numFmtId="0" fontId="4" fillId="0" borderId="0" xfId="2" applyAlignment="1" applyProtection="1">
      <alignment wrapText="1"/>
      <protection locked="0"/>
    </xf>
    <xf numFmtId="0" fontId="44" fillId="0" borderId="0" xfId="2" applyFont="1" applyAlignment="1" applyProtection="1">
      <alignment vertical="center"/>
      <protection locked="0"/>
    </xf>
    <xf numFmtId="0" fontId="43" fillId="0" borderId="0" xfId="2" quotePrefix="1" applyFont="1" applyAlignment="1" applyProtection="1">
      <alignment horizontal="left" vertical="center"/>
      <protection locked="0"/>
    </xf>
    <xf numFmtId="0" fontId="27" fillId="0" borderId="0" xfId="19" applyFont="1" applyAlignment="1">
      <alignment vertical="top"/>
    </xf>
    <xf numFmtId="0" fontId="31" fillId="0" borderId="0" xfId="19" applyFont="1" applyFill="1" applyAlignment="1">
      <alignment vertical="top"/>
    </xf>
    <xf numFmtId="0" fontId="32" fillId="0" borderId="0" xfId="0" applyFont="1" applyFill="1"/>
    <xf numFmtId="0" fontId="31" fillId="8" borderId="0" xfId="19" applyFont="1" applyFill="1" applyAlignment="1">
      <alignment vertical="top"/>
    </xf>
    <xf numFmtId="0" fontId="32" fillId="8" borderId="0" xfId="0" applyFont="1" applyFill="1"/>
    <xf numFmtId="44" fontId="18" fillId="0" borderId="0" xfId="10" applyNumberFormat="1" applyFont="1" applyFill="1" applyBorder="1" applyAlignment="1">
      <alignment horizontal="center"/>
    </xf>
    <xf numFmtId="44" fontId="7" fillId="0" borderId="0" xfId="0" applyNumberFormat="1" applyFont="1"/>
    <xf numFmtId="0" fontId="33" fillId="5" borderId="0" xfId="0" applyFont="1" applyFill="1" applyAlignment="1">
      <alignment vertical="center"/>
    </xf>
    <xf numFmtId="0" fontId="33" fillId="5" borderId="0" xfId="0" applyFont="1" applyFill="1"/>
    <xf numFmtId="0" fontId="30" fillId="5" borderId="0" xfId="0" applyFont="1" applyFill="1"/>
    <xf numFmtId="0" fontId="30" fillId="0" borderId="0" xfId="0" applyFont="1"/>
    <xf numFmtId="0" fontId="47" fillId="5" borderId="0" xfId="0" applyFont="1" applyFill="1"/>
    <xf numFmtId="0" fontId="48" fillId="5" borderId="0" xfId="0" applyFont="1" applyFill="1"/>
    <xf numFmtId="0" fontId="48" fillId="0" borderId="0" xfId="0" applyFont="1"/>
    <xf numFmtId="0" fontId="49" fillId="5" borderId="0" xfId="19" applyFont="1" applyFill="1" applyAlignment="1">
      <alignment vertical="center"/>
    </xf>
    <xf numFmtId="0" fontId="50" fillId="5" borderId="0" xfId="0" applyFont="1" applyFill="1"/>
    <xf numFmtId="0" fontId="51" fillId="0" borderId="0" xfId="0" applyFont="1"/>
    <xf numFmtId="0" fontId="49" fillId="8" borderId="0" xfId="19" applyFont="1" applyFill="1" applyAlignment="1">
      <alignment vertical="top"/>
    </xf>
    <xf numFmtId="14" fontId="15" fillId="0" borderId="0" xfId="0" applyNumberFormat="1" applyFont="1" applyAlignment="1">
      <alignment vertical="center"/>
    </xf>
    <xf numFmtId="14" fontId="34" fillId="5" borderId="0" xfId="0" applyNumberFormat="1" applyFont="1" applyFill="1" applyAlignment="1">
      <alignment vertical="center"/>
    </xf>
    <xf numFmtId="14" fontId="15" fillId="5" borderId="0" xfId="0" applyNumberFormat="1" applyFont="1" applyFill="1" applyAlignment="1">
      <alignment vertical="center"/>
    </xf>
    <xf numFmtId="0" fontId="30" fillId="0" borderId="0" xfId="0" applyFont="1" applyFill="1" applyAlignment="1">
      <alignment vertical="center" wrapText="1"/>
    </xf>
    <xf numFmtId="0" fontId="29" fillId="0" borderId="0" xfId="0" applyFont="1" applyFill="1" applyAlignment="1">
      <alignment vertical="center" wrapText="1"/>
    </xf>
    <xf numFmtId="0" fontId="4" fillId="0" borderId="0" xfId="2" applyAlignment="1" applyProtection="1">
      <alignment horizontal="left" vertical="center" wrapText="1"/>
      <protection locked="0"/>
    </xf>
    <xf numFmtId="0" fontId="53" fillId="2" borderId="0" xfId="6" applyFont="1" applyBorder="1" applyAlignment="1" applyProtection="1">
      <alignment horizontal="left" vertical="center"/>
      <protection locked="0"/>
    </xf>
    <xf numFmtId="0" fontId="1" fillId="2" borderId="0" xfId="8" applyAlignment="1" applyProtection="1">
      <alignment vertical="center"/>
      <protection locked="0"/>
    </xf>
    <xf numFmtId="0" fontId="4" fillId="0" borderId="0" xfId="2" applyAlignment="1" applyProtection="1">
      <alignment horizontal="center"/>
      <protection locked="0"/>
    </xf>
    <xf numFmtId="0" fontId="4" fillId="0" borderId="27" xfId="5" applyNumberFormat="1" applyBorder="1" applyAlignment="1" applyProtection="1">
      <alignment horizontal="left" vertical="center" wrapText="1"/>
      <protection locked="0"/>
    </xf>
    <xf numFmtId="0" fontId="4" fillId="0" borderId="0" xfId="2" applyAlignment="1" applyProtection="1">
      <alignment vertical="center" wrapText="1"/>
      <protection locked="0"/>
    </xf>
    <xf numFmtId="0" fontId="0" fillId="0" borderId="0" xfId="0" applyAlignment="1">
      <alignment horizontal="right" indent="1"/>
    </xf>
    <xf numFmtId="0" fontId="14" fillId="0" borderId="0" xfId="0" applyFont="1" applyAlignment="1">
      <alignment horizontal="center"/>
    </xf>
    <xf numFmtId="0" fontId="12" fillId="0" borderId="0" xfId="0" applyFont="1" applyAlignment="1">
      <alignment horizontal="left" wrapText="1"/>
    </xf>
    <xf numFmtId="0" fontId="0" fillId="0" borderId="6" xfId="0" applyBorder="1" applyAlignment="1">
      <alignment horizontal="left" indent="1"/>
    </xf>
    <xf numFmtId="0" fontId="7" fillId="0" borderId="0" xfId="0" applyFont="1" applyAlignment="1">
      <alignment horizontal="left" indent="1"/>
    </xf>
    <xf numFmtId="0" fontId="8" fillId="0" borderId="0" xfId="0" applyFont="1" applyAlignment="1">
      <alignment horizontal="left"/>
    </xf>
    <xf numFmtId="0" fontId="12" fillId="0" borderId="0" xfId="0" applyFont="1"/>
    <xf numFmtId="0" fontId="13" fillId="0" borderId="0" xfId="2" applyFont="1" applyFill="1" applyAlignment="1">
      <alignment vertical="center"/>
    </xf>
    <xf numFmtId="0" fontId="37" fillId="0" borderId="0" xfId="0" applyFont="1" applyFill="1" applyAlignment="1">
      <alignment vertical="center"/>
    </xf>
    <xf numFmtId="0" fontId="53" fillId="0" borderId="0" xfId="6" applyFont="1" applyFill="1" applyBorder="1" applyAlignment="1" applyProtection="1">
      <alignment horizontal="left" vertical="center"/>
      <protection locked="0"/>
    </xf>
    <xf numFmtId="0" fontId="7" fillId="0" borderId="0" xfId="1" applyNumberFormat="1" applyFont="1" applyFill="1" applyBorder="1" applyAlignment="1" applyProtection="1">
      <alignment horizontal="center"/>
      <protection locked="0"/>
    </xf>
    <xf numFmtId="0" fontId="7" fillId="0" borderId="9" xfId="1" applyNumberFormat="1" applyFont="1" applyBorder="1" applyAlignment="1" applyProtection="1">
      <alignment horizontal="center"/>
      <protection locked="0"/>
    </xf>
    <xf numFmtId="0" fontId="54" fillId="0" borderId="0" xfId="2" applyFont="1" applyAlignment="1" applyProtection="1">
      <alignment wrapText="1"/>
      <protection locked="0"/>
    </xf>
    <xf numFmtId="0" fontId="5" fillId="5" borderId="0" xfId="2" applyFont="1" applyFill="1" applyAlignment="1" applyProtection="1">
      <alignment vertical="center"/>
      <protection locked="0"/>
    </xf>
    <xf numFmtId="0" fontId="5" fillId="5" borderId="0" xfId="2" applyFont="1" applyFill="1" applyAlignment="1" applyProtection="1">
      <alignment horizontal="center" vertical="center"/>
      <protection locked="0"/>
    </xf>
    <xf numFmtId="0" fontId="18" fillId="0" borderId="0" xfId="2" applyFont="1" applyAlignment="1" applyProtection="1">
      <alignment horizontal="left" wrapText="1"/>
      <protection locked="0"/>
    </xf>
    <xf numFmtId="0" fontId="4" fillId="5" borderId="0" xfId="2" applyFill="1" applyAlignment="1" applyProtection="1">
      <alignment vertical="center"/>
      <protection locked="0"/>
    </xf>
    <xf numFmtId="0" fontId="1" fillId="0" borderId="0" xfId="6" applyFill="1" applyBorder="1" applyAlignment="1" applyProtection="1">
      <alignment horizontal="center" vertical="center" wrapText="1"/>
      <protection locked="0"/>
    </xf>
    <xf numFmtId="0" fontId="1" fillId="2" borderId="28" xfId="6" applyBorder="1" applyAlignment="1" applyProtection="1">
      <alignment horizontal="left" vertical="center" wrapText="1"/>
      <protection locked="0"/>
    </xf>
    <xf numFmtId="0" fontId="18" fillId="0" borderId="0" xfId="2" applyFont="1" applyAlignment="1" applyProtection="1">
      <alignment wrapText="1"/>
      <protection locked="0"/>
    </xf>
    <xf numFmtId="0" fontId="22" fillId="0" borderId="15" xfId="14" applyNumberFormat="1" applyFont="1" applyBorder="1" applyAlignment="1" applyProtection="1">
      <alignment horizontal="left" vertical="center" wrapText="1"/>
      <protection locked="0"/>
    </xf>
    <xf numFmtId="0" fontId="22" fillId="0" borderId="17" xfId="14" applyNumberFormat="1" applyFont="1" applyBorder="1" applyAlignment="1" applyProtection="1">
      <alignment horizontal="center" vertical="center" wrapText="1"/>
      <protection locked="0"/>
    </xf>
    <xf numFmtId="44" fontId="22" fillId="0" borderId="17" xfId="1" applyFont="1" applyBorder="1" applyAlignment="1" applyProtection="1">
      <alignment horizontal="center" vertical="center" wrapText="1"/>
      <protection locked="0"/>
    </xf>
    <xf numFmtId="0" fontId="22" fillId="0" borderId="17" xfId="1" applyNumberFormat="1" applyFont="1" applyBorder="1" applyAlignment="1" applyProtection="1">
      <alignment horizontal="center" vertical="center" wrapText="1"/>
      <protection locked="0"/>
    </xf>
    <xf numFmtId="0" fontId="42" fillId="0" borderId="0" xfId="2" applyFont="1" applyProtection="1">
      <protection locked="0"/>
    </xf>
    <xf numFmtId="164" fontId="1" fillId="0" borderId="0" xfId="1" applyNumberFormat="1" applyFont="1" applyFill="1" applyBorder="1" applyAlignment="1" applyProtection="1">
      <alignment horizontal="center"/>
      <protection locked="0"/>
    </xf>
    <xf numFmtId="164" fontId="1" fillId="2" borderId="15" xfId="8" applyNumberFormat="1" applyBorder="1" applyAlignment="1" applyProtection="1">
      <alignment horizontal="center" vertical="center"/>
      <protection locked="0"/>
    </xf>
    <xf numFmtId="164" fontId="22" fillId="0" borderId="15" xfId="1" applyNumberFormat="1" applyFont="1" applyBorder="1" applyAlignment="1" applyProtection="1">
      <alignment horizontal="center" vertical="center" wrapText="1"/>
      <protection locked="0"/>
    </xf>
    <xf numFmtId="0" fontId="22" fillId="0" borderId="0" xfId="2" applyFont="1" applyProtection="1">
      <protection locked="0"/>
    </xf>
    <xf numFmtId="0" fontId="22" fillId="0" borderId="0" xfId="2" applyFont="1" applyAlignment="1" applyProtection="1">
      <alignment horizontal="center"/>
      <protection locked="0"/>
    </xf>
    <xf numFmtId="0" fontId="4" fillId="5" borderId="0" xfId="2" applyFill="1" applyProtection="1">
      <protection locked="0"/>
    </xf>
    <xf numFmtId="0" fontId="4" fillId="5" borderId="0" xfId="2" applyFill="1" applyAlignment="1" applyProtection="1">
      <alignment horizontal="center"/>
      <protection locked="0"/>
    </xf>
    <xf numFmtId="0" fontId="4" fillId="0" borderId="0" xfId="2" applyAlignment="1" applyProtection="1">
      <alignment horizontal="left" wrapText="1"/>
      <protection locked="0"/>
    </xf>
    <xf numFmtId="0" fontId="19" fillId="0" borderId="0" xfId="2" applyFont="1" applyAlignment="1" applyProtection="1">
      <alignment horizontal="center"/>
      <protection locked="0"/>
    </xf>
    <xf numFmtId="0" fontId="12" fillId="0" borderId="0" xfId="2" applyFont="1" applyAlignment="1" applyProtection="1">
      <alignment horizontal="center"/>
      <protection locked="0"/>
    </xf>
    <xf numFmtId="44" fontId="12" fillId="11" borderId="9" xfId="2" applyNumberFormat="1" applyFont="1" applyFill="1" applyBorder="1" applyProtection="1">
      <protection locked="0"/>
    </xf>
    <xf numFmtId="0" fontId="11" fillId="0" borderId="0" xfId="0" applyFont="1" applyAlignment="1" applyProtection="1">
      <alignment horizontal="right"/>
      <protection locked="0"/>
    </xf>
    <xf numFmtId="0" fontId="8" fillId="3" borderId="1" xfId="3" applyFont="1" applyAlignment="1" applyProtection="1">
      <alignment horizontal="center" vertical="center" wrapText="1"/>
      <protection locked="0"/>
    </xf>
    <xf numFmtId="164" fontId="8" fillId="3" borderId="1" xfId="1" applyNumberFormat="1" applyFont="1" applyFill="1" applyBorder="1" applyAlignment="1" applyProtection="1">
      <alignment vertical="center" wrapText="1"/>
      <protection locked="0"/>
    </xf>
    <xf numFmtId="0" fontId="8" fillId="0" borderId="29" xfId="3" applyFont="1" applyFill="1" applyBorder="1" applyAlignment="1" applyProtection="1">
      <alignment horizontal="center" vertical="center" wrapText="1"/>
      <protection locked="0"/>
    </xf>
    <xf numFmtId="164" fontId="8" fillId="0" borderId="0" xfId="1" applyNumberFormat="1" applyFont="1" applyFill="1" applyBorder="1" applyAlignment="1" applyProtection="1">
      <alignment vertical="center" wrapText="1"/>
      <protection locked="0"/>
    </xf>
    <xf numFmtId="0" fontId="0" fillId="0" borderId="0" xfId="0" applyAlignment="1">
      <alignment horizontal="center" vertical="center"/>
    </xf>
    <xf numFmtId="0" fontId="0" fillId="0" borderId="0" xfId="0" applyFont="1" applyFill="1" applyAlignment="1">
      <alignment vertical="center"/>
    </xf>
    <xf numFmtId="0" fontId="3" fillId="12" borderId="0" xfId="4" applyFill="1" applyAlignment="1">
      <alignment vertical="center"/>
    </xf>
    <xf numFmtId="0" fontId="0" fillId="12" borderId="0" xfId="0" applyFont="1" applyFill="1" applyAlignment="1">
      <alignment vertical="center"/>
    </xf>
    <xf numFmtId="0" fontId="3" fillId="12" borderId="0" xfId="4" applyFill="1" applyAlignment="1" applyProtection="1">
      <alignment vertical="center"/>
      <protection locked="0"/>
    </xf>
    <xf numFmtId="0" fontId="3" fillId="12" borderId="0" xfId="4" applyFill="1" applyProtection="1">
      <protection locked="0"/>
    </xf>
    <xf numFmtId="0" fontId="3" fillId="0" borderId="0" xfId="4" applyFill="1" applyAlignment="1">
      <alignment vertical="center"/>
    </xf>
    <xf numFmtId="0" fontId="3" fillId="0" borderId="0" xfId="4" applyFill="1" applyAlignment="1" applyProtection="1">
      <alignment vertical="center"/>
      <protection locked="0"/>
    </xf>
    <xf numFmtId="0" fontId="3" fillId="0" borderId="0" xfId="4" applyFill="1" applyProtection="1">
      <protection locked="0"/>
    </xf>
    <xf numFmtId="0" fontId="19" fillId="0" borderId="0" xfId="0" applyFont="1" applyAlignment="1">
      <alignment horizontal="left" vertical="center" wrapText="1"/>
    </xf>
    <xf numFmtId="0" fontId="14" fillId="0" borderId="0" xfId="0" applyFont="1" applyBorder="1" applyAlignment="1">
      <alignment horizontal="center" vertical="center" wrapText="1"/>
    </xf>
    <xf numFmtId="0" fontId="1" fillId="2" borderId="15" xfId="6" applyBorder="1" applyAlignment="1" applyProtection="1">
      <alignment horizontal="left" vertical="center" wrapText="1"/>
      <protection locked="0"/>
    </xf>
    <xf numFmtId="164" fontId="1" fillId="2" borderId="25" xfId="8" applyNumberFormat="1" applyBorder="1" applyAlignment="1" applyProtection="1">
      <alignment horizontal="center" vertical="center"/>
      <protection locked="0"/>
    </xf>
    <xf numFmtId="0" fontId="1" fillId="2" borderId="15" xfId="6" applyBorder="1" applyAlignment="1" applyProtection="1">
      <alignment horizontal="center" vertical="center" wrapText="1"/>
      <protection locked="0"/>
    </xf>
    <xf numFmtId="0" fontId="52" fillId="10" borderId="15" xfId="22" applyBorder="1" applyAlignment="1" applyProtection="1">
      <alignment horizontal="center" vertical="center" wrapText="1"/>
      <protection locked="0"/>
    </xf>
    <xf numFmtId="164" fontId="1" fillId="2" borderId="15" xfId="1" applyNumberFormat="1" applyFont="1" applyFill="1" applyBorder="1" applyAlignment="1" applyProtection="1">
      <alignment horizontal="center"/>
      <protection locked="0"/>
    </xf>
    <xf numFmtId="0" fontId="1" fillId="2" borderId="15" xfId="6" applyNumberFormat="1" applyBorder="1" applyAlignment="1" applyProtection="1">
      <alignment horizontal="center"/>
      <protection locked="0"/>
    </xf>
    <xf numFmtId="0" fontId="43" fillId="0" borderId="0" xfId="2" applyFont="1" applyProtection="1">
      <protection locked="0"/>
    </xf>
    <xf numFmtId="164" fontId="7" fillId="3" borderId="15" xfId="1" applyNumberFormat="1" applyFont="1" applyFill="1" applyBorder="1" applyProtection="1">
      <protection locked="0"/>
    </xf>
    <xf numFmtId="164" fontId="7" fillId="3" borderId="26" xfId="1" applyNumberFormat="1" applyFont="1" applyFill="1" applyBorder="1" applyProtection="1">
      <protection locked="0"/>
    </xf>
    <xf numFmtId="164" fontId="7" fillId="3" borderId="1" xfId="1" applyNumberFormat="1" applyFont="1" applyFill="1" applyBorder="1" applyProtection="1">
      <protection locked="0"/>
    </xf>
    <xf numFmtId="0" fontId="36" fillId="0" borderId="0" xfId="2" applyFont="1" applyFill="1" applyAlignment="1">
      <alignment vertical="center"/>
    </xf>
    <xf numFmtId="0" fontId="4" fillId="0" borderId="11" xfId="4" applyFont="1" applyFill="1" applyBorder="1" applyAlignment="1" applyProtection="1">
      <alignment horizontal="left" vertical="center"/>
      <protection locked="0"/>
    </xf>
    <xf numFmtId="0" fontId="4" fillId="0" borderId="14" xfId="4" applyFont="1" applyFill="1" applyBorder="1" applyAlignment="1" applyProtection="1">
      <alignment horizontal="left" vertical="center"/>
      <protection locked="0"/>
    </xf>
    <xf numFmtId="0" fontId="1" fillId="2" borderId="0" xfId="8" applyAlignment="1" applyProtection="1">
      <alignment vertical="center" wrapText="1"/>
      <protection locked="0"/>
    </xf>
    <xf numFmtId="0" fontId="22" fillId="0" borderId="0" xfId="2" applyNumberFormat="1" applyFont="1" applyProtection="1">
      <protection locked="0"/>
    </xf>
    <xf numFmtId="14" fontId="22" fillId="0" borderId="17" xfId="1" applyNumberFormat="1" applyFont="1" applyBorder="1" applyAlignment="1" applyProtection="1">
      <alignment horizontal="center" vertical="center" wrapText="1"/>
      <protection locked="0"/>
    </xf>
    <xf numFmtId="14" fontId="22" fillId="0" borderId="15" xfId="1" applyNumberFormat="1" applyFont="1" applyBorder="1" applyAlignment="1" applyProtection="1">
      <alignment horizontal="center" vertical="center" wrapText="1"/>
      <protection locked="0"/>
    </xf>
    <xf numFmtId="14" fontId="22" fillId="0" borderId="0" xfId="2" applyNumberFormat="1" applyFont="1" applyAlignment="1" applyProtection="1">
      <alignment horizontal="center"/>
      <protection locked="0"/>
    </xf>
    <xf numFmtId="0" fontId="0" fillId="0" borderId="9" xfId="0" applyFont="1" applyBorder="1" applyAlignment="1">
      <alignment horizontal="right" vertical="center"/>
    </xf>
    <xf numFmtId="0" fontId="1" fillId="2" borderId="30" xfId="6" applyNumberFormat="1" applyBorder="1" applyAlignment="1" applyProtection="1">
      <alignment horizontal="center"/>
      <protection locked="0"/>
    </xf>
    <xf numFmtId="43" fontId="7" fillId="3" borderId="15" xfId="1" applyNumberFormat="1" applyFont="1" applyFill="1" applyBorder="1" applyProtection="1">
      <protection locked="0"/>
    </xf>
    <xf numFmtId="43" fontId="7" fillId="3" borderId="26" xfId="1" applyNumberFormat="1" applyFont="1" applyFill="1" applyBorder="1" applyProtection="1">
      <protection locked="0"/>
    </xf>
    <xf numFmtId="43" fontId="7" fillId="3" borderId="1" xfId="1" applyNumberFormat="1" applyFont="1" applyFill="1" applyBorder="1" applyProtection="1">
      <protection locked="0"/>
    </xf>
    <xf numFmtId="43" fontId="4" fillId="0" borderId="0" xfId="2" applyNumberFormat="1" applyProtection="1">
      <protection locked="0"/>
    </xf>
    <xf numFmtId="43" fontId="8" fillId="3" borderId="1" xfId="1" applyNumberFormat="1" applyFont="1" applyFill="1" applyBorder="1" applyAlignment="1" applyProtection="1">
      <alignment vertical="center" wrapText="1"/>
      <protection locked="0"/>
    </xf>
    <xf numFmtId="0" fontId="56" fillId="0" borderId="0" xfId="0" applyFont="1" applyAlignment="1">
      <alignment horizontal="left" vertical="center" wrapText="1" indent="1"/>
    </xf>
    <xf numFmtId="0" fontId="12" fillId="0" borderId="0" xfId="0" applyFont="1" applyAlignment="1">
      <alignment horizontal="left" indent="1"/>
    </xf>
    <xf numFmtId="0" fontId="30" fillId="0" borderId="0" xfId="0" applyFont="1" applyFill="1" applyAlignment="1">
      <alignment horizontal="left" vertical="center" wrapText="1"/>
    </xf>
    <xf numFmtId="0" fontId="4" fillId="0" borderId="15" xfId="5" applyNumberFormat="1" applyBorder="1" applyAlignment="1" applyProtection="1">
      <alignment horizontal="left" vertical="center" wrapText="1"/>
      <protection locked="0"/>
    </xf>
    <xf numFmtId="0" fontId="60" fillId="0" borderId="0" xfId="0" applyFont="1" applyAlignment="1">
      <alignment horizontal="left" vertical="center" wrapText="1" indent="1"/>
    </xf>
    <xf numFmtId="44" fontId="18" fillId="3" borderId="1" xfId="10" applyNumberFormat="1" applyFont="1" applyAlignment="1">
      <alignment horizontal="center"/>
    </xf>
    <xf numFmtId="44" fontId="18" fillId="11" borderId="1" xfId="10" applyNumberFormat="1" applyFont="1" applyFill="1" applyAlignment="1">
      <alignment horizontal="center"/>
    </xf>
    <xf numFmtId="0" fontId="7" fillId="15" borderId="0" xfId="2" applyFont="1" applyFill="1" applyAlignment="1" applyProtection="1">
      <alignment vertical="center"/>
      <protection locked="0"/>
    </xf>
    <xf numFmtId="0" fontId="11" fillId="15" borderId="0" xfId="2" quotePrefix="1" applyFont="1" applyFill="1" applyAlignment="1" applyProtection="1">
      <alignment vertical="center"/>
      <protection locked="0"/>
    </xf>
    <xf numFmtId="0" fontId="11" fillId="15" borderId="0" xfId="2" applyFont="1" applyFill="1" applyAlignment="1" applyProtection="1">
      <alignment horizontal="center" vertical="center"/>
      <protection locked="0"/>
    </xf>
    <xf numFmtId="0" fontId="11" fillId="15" borderId="0" xfId="2" applyFont="1" applyFill="1" applyAlignment="1" applyProtection="1">
      <alignment vertical="center"/>
      <protection locked="0"/>
    </xf>
    <xf numFmtId="0" fontId="8" fillId="15" borderId="0" xfId="4" applyFont="1" applyFill="1" applyBorder="1" applyAlignment="1" applyProtection="1">
      <alignment wrapText="1"/>
      <protection locked="0"/>
    </xf>
    <xf numFmtId="0" fontId="12" fillId="15" borderId="0" xfId="2" applyFont="1" applyFill="1" applyAlignment="1" applyProtection="1">
      <alignment horizontal="center" wrapText="1"/>
      <protection locked="0"/>
    </xf>
    <xf numFmtId="0" fontId="61" fillId="15" borderId="0" xfId="2" applyFont="1" applyFill="1" applyAlignment="1">
      <alignment vertical="center"/>
    </xf>
    <xf numFmtId="0" fontId="62" fillId="16" borderId="0" xfId="0" applyFont="1" applyFill="1" applyAlignment="1">
      <alignment vertical="center"/>
    </xf>
    <xf numFmtId="0" fontId="41" fillId="0" borderId="12" xfId="0" applyFont="1" applyBorder="1" applyAlignment="1" applyProtection="1">
      <alignment vertical="center"/>
      <protection locked="0"/>
    </xf>
    <xf numFmtId="0" fontId="0" fillId="5" borderId="3" xfId="0" applyFont="1" applyFill="1" applyBorder="1" applyAlignment="1">
      <alignment horizontal="left" vertical="center"/>
    </xf>
    <xf numFmtId="0" fontId="0" fillId="0" borderId="12" xfId="0" applyFont="1" applyBorder="1" applyAlignment="1">
      <alignment horizontal="right" vertical="center"/>
    </xf>
    <xf numFmtId="0" fontId="12" fillId="0" borderId="9" xfId="0" applyFont="1" applyBorder="1" applyAlignment="1">
      <alignment horizontal="right" vertical="center"/>
    </xf>
    <xf numFmtId="44" fontId="18" fillId="5" borderId="31" xfId="10" applyNumberFormat="1" applyFont="1" applyFill="1" applyBorder="1" applyAlignment="1">
      <alignment horizontal="center"/>
    </xf>
    <xf numFmtId="0" fontId="41" fillId="0" borderId="0" xfId="0" applyFont="1" applyAlignment="1">
      <alignment vertical="center" wrapText="1"/>
    </xf>
    <xf numFmtId="0" fontId="22" fillId="0" borderId="0" xfId="0" applyFont="1" applyAlignment="1" applyProtection="1">
      <alignment vertical="center"/>
      <protection locked="0"/>
    </xf>
    <xf numFmtId="0" fontId="4" fillId="0" borderId="0" xfId="0" applyFont="1" applyAlignment="1">
      <alignment vertical="center"/>
    </xf>
    <xf numFmtId="0" fontId="53" fillId="5" borderId="0" xfId="6" applyFont="1" applyFill="1" applyBorder="1" applyAlignment="1" applyProtection="1">
      <alignment horizontal="left" vertical="center"/>
      <protection locked="0"/>
    </xf>
    <xf numFmtId="0" fontId="1" fillId="5" borderId="0" xfId="8" applyFill="1" applyBorder="1" applyAlignment="1" applyProtection="1">
      <alignment vertical="center"/>
      <protection locked="0"/>
    </xf>
    <xf numFmtId="0" fontId="1" fillId="5" borderId="0" xfId="8" applyFill="1" applyBorder="1" applyAlignment="1" applyProtection="1">
      <alignment vertical="center" wrapText="1"/>
      <protection locked="0"/>
    </xf>
    <xf numFmtId="0" fontId="7" fillId="5" borderId="0" xfId="1" applyNumberFormat="1" applyFont="1" applyFill="1" applyBorder="1" applyAlignment="1" applyProtection="1">
      <alignment horizontal="center"/>
      <protection locked="0"/>
    </xf>
    <xf numFmtId="0" fontId="54" fillId="5" borderId="0" xfId="2" applyFont="1" applyFill="1" applyBorder="1" applyAlignment="1" applyProtection="1">
      <alignment wrapText="1"/>
      <protection locked="0"/>
    </xf>
    <xf numFmtId="0" fontId="18" fillId="5" borderId="0" xfId="2" applyFont="1" applyFill="1" applyBorder="1" applyProtection="1">
      <protection locked="0"/>
    </xf>
    <xf numFmtId="0" fontId="5" fillId="5" borderId="0" xfId="2" applyFont="1" applyFill="1" applyBorder="1" applyAlignment="1" applyProtection="1">
      <alignment vertical="center"/>
      <protection locked="0"/>
    </xf>
    <xf numFmtId="0" fontId="5" fillId="5" borderId="0" xfId="2" applyFont="1" applyFill="1" applyBorder="1" applyAlignment="1" applyProtection="1">
      <alignment horizontal="center" vertical="center"/>
      <protection locked="0"/>
    </xf>
    <xf numFmtId="0" fontId="18" fillId="5" borderId="0" xfId="2" applyFont="1" applyFill="1" applyBorder="1" applyAlignment="1" applyProtection="1">
      <alignment horizontal="left" wrapText="1"/>
      <protection locked="0"/>
    </xf>
    <xf numFmtId="0" fontId="0" fillId="5" borderId="0" xfId="0" applyFill="1" applyBorder="1" applyProtection="1">
      <protection locked="0"/>
    </xf>
    <xf numFmtId="0" fontId="4" fillId="5" borderId="0" xfId="2" applyFill="1" applyBorder="1" applyAlignment="1" applyProtection="1">
      <alignment vertical="center"/>
      <protection locked="0"/>
    </xf>
    <xf numFmtId="0" fontId="4" fillId="5" borderId="0" xfId="2" applyFill="1" applyBorder="1" applyAlignment="1" applyProtection="1">
      <alignment horizontal="left" vertical="center" wrapText="1"/>
      <protection locked="0"/>
    </xf>
    <xf numFmtId="0" fontId="1" fillId="5" borderId="0" xfId="6" applyFill="1" applyBorder="1" applyAlignment="1" applyProtection="1">
      <alignment horizontal="center" vertical="center" wrapText="1"/>
      <protection locked="0"/>
    </xf>
    <xf numFmtId="0" fontId="52" fillId="5" borderId="0" xfId="22" applyFill="1" applyBorder="1" applyAlignment="1" applyProtection="1">
      <alignment horizontal="center" vertical="center" wrapText="1"/>
      <protection locked="0"/>
    </xf>
    <xf numFmtId="0" fontId="1" fillId="5" borderId="0" xfId="6" applyFill="1" applyBorder="1" applyAlignment="1" applyProtection="1">
      <alignment horizontal="left" vertical="center" wrapText="1"/>
      <protection locked="0"/>
    </xf>
    <xf numFmtId="164" fontId="1" fillId="5" borderId="0" xfId="1" applyNumberFormat="1" applyFont="1" applyFill="1" applyBorder="1" applyAlignment="1" applyProtection="1">
      <alignment horizontal="center"/>
      <protection locked="0"/>
    </xf>
    <xf numFmtId="0" fontId="1" fillId="5" borderId="0" xfId="6" applyNumberFormat="1" applyFill="1" applyBorder="1" applyAlignment="1" applyProtection="1">
      <alignment horizontal="center"/>
      <protection locked="0"/>
    </xf>
    <xf numFmtId="43" fontId="7" fillId="5" borderId="0" xfId="1" applyNumberFormat="1" applyFont="1" applyFill="1" applyBorder="1" applyProtection="1">
      <protection locked="0"/>
    </xf>
    <xf numFmtId="164" fontId="1" fillId="5" borderId="0" xfId="8" applyNumberFormat="1" applyFill="1" applyBorder="1" applyAlignment="1" applyProtection="1">
      <alignment horizontal="center" vertical="center"/>
      <protection locked="0"/>
    </xf>
    <xf numFmtId="164" fontId="7" fillId="5" borderId="0" xfId="1" applyNumberFormat="1" applyFont="1" applyFill="1" applyBorder="1" applyProtection="1">
      <protection locked="0"/>
    </xf>
    <xf numFmtId="0" fontId="4" fillId="5" borderId="0" xfId="2" applyFill="1" applyBorder="1" applyProtection="1">
      <protection locked="0"/>
    </xf>
    <xf numFmtId="43" fontId="4" fillId="5" borderId="0" xfId="2" applyNumberFormat="1" applyFill="1" applyBorder="1" applyProtection="1">
      <protection locked="0"/>
    </xf>
    <xf numFmtId="0" fontId="4" fillId="5" borderId="0" xfId="2" applyFill="1" applyBorder="1" applyAlignment="1" applyProtection="1">
      <alignment horizontal="center"/>
      <protection locked="0"/>
    </xf>
    <xf numFmtId="0" fontId="4" fillId="5" borderId="0" xfId="2" applyFill="1" applyBorder="1" applyAlignment="1" applyProtection="1">
      <alignment horizontal="left" wrapText="1"/>
      <protection locked="0"/>
    </xf>
    <xf numFmtId="0" fontId="8" fillId="5" borderId="0" xfId="3" applyFont="1" applyFill="1" applyBorder="1" applyAlignment="1" applyProtection="1">
      <alignment horizontal="center" vertical="center" wrapText="1"/>
      <protection locked="0"/>
    </xf>
    <xf numFmtId="43" fontId="8" fillId="5" borderId="0" xfId="1" applyNumberFormat="1" applyFont="1" applyFill="1" applyBorder="1" applyAlignment="1" applyProtection="1">
      <alignment vertical="center" wrapText="1"/>
      <protection locked="0"/>
    </xf>
    <xf numFmtId="164" fontId="8" fillId="5" borderId="0" xfId="1" applyNumberFormat="1" applyFont="1" applyFill="1" applyBorder="1" applyAlignment="1" applyProtection="1">
      <alignment vertical="center" wrapText="1"/>
      <protection locked="0"/>
    </xf>
    <xf numFmtId="14" fontId="22" fillId="0" borderId="15" xfId="14" applyNumberFormat="1" applyFont="1" applyBorder="1" applyAlignment="1" applyProtection="1">
      <alignment horizontal="left" vertical="center" wrapText="1"/>
      <protection locked="0"/>
    </xf>
    <xf numFmtId="0" fontId="64" fillId="0" borderId="0" xfId="0" applyFont="1"/>
    <xf numFmtId="0" fontId="23" fillId="13" borderId="0" xfId="0" applyFont="1" applyFill="1"/>
    <xf numFmtId="0" fontId="22" fillId="0" borderId="9" xfId="0" applyFont="1" applyBorder="1"/>
    <xf numFmtId="0" fontId="30" fillId="13" borderId="0" xfId="0" applyFont="1" applyFill="1" applyAlignment="1">
      <alignment vertical="center" wrapText="1"/>
    </xf>
    <xf numFmtId="0" fontId="29" fillId="13" borderId="0" xfId="0" applyFont="1" applyFill="1" applyAlignment="1">
      <alignment vertical="center"/>
    </xf>
    <xf numFmtId="0" fontId="27" fillId="13" borderId="0" xfId="19" applyFont="1" applyFill="1" applyAlignment="1">
      <alignment vertical="top"/>
    </xf>
    <xf numFmtId="0" fontId="28" fillId="5" borderId="0" xfId="0" applyFont="1" applyFill="1" applyAlignment="1">
      <alignment vertical="center"/>
    </xf>
    <xf numFmtId="14" fontId="34" fillId="5" borderId="0" xfId="19" applyNumberFormat="1" applyFont="1" applyFill="1" applyAlignment="1">
      <alignment vertical="center"/>
    </xf>
    <xf numFmtId="14" fontId="34" fillId="5" borderId="0" xfId="0" applyNumberFormat="1" applyFont="1" applyFill="1" applyAlignment="1">
      <alignment horizontal="left" vertical="center"/>
    </xf>
    <xf numFmtId="0" fontId="30" fillId="8" borderId="0" xfId="0" applyFont="1" applyFill="1" applyAlignment="1">
      <alignment vertical="center" wrapText="1"/>
    </xf>
    <xf numFmtId="0" fontId="29" fillId="8" borderId="0" xfId="0" applyFont="1" applyFill="1" applyAlignment="1">
      <alignment vertical="center" wrapText="1"/>
    </xf>
    <xf numFmtId="0" fontId="30" fillId="9" borderId="0" xfId="0" applyFont="1" applyFill="1" applyAlignment="1">
      <alignment horizontal="left" vertical="center" wrapText="1"/>
    </xf>
    <xf numFmtId="0" fontId="30" fillId="7" borderId="0" xfId="0" applyFont="1" applyFill="1" applyAlignment="1">
      <alignment vertical="center" wrapText="1"/>
    </xf>
    <xf numFmtId="0" fontId="29" fillId="7" borderId="0" xfId="0" applyFont="1" applyFill="1" applyAlignment="1">
      <alignment vertical="center" wrapText="1"/>
    </xf>
    <xf numFmtId="0" fontId="29" fillId="5" borderId="0" xfId="0" applyFont="1" applyFill="1" applyAlignment="1">
      <alignment vertical="center"/>
    </xf>
    <xf numFmtId="44" fontId="8" fillId="11" borderId="11" xfId="10" applyNumberFormat="1" applyFont="1" applyFill="1" applyBorder="1" applyAlignment="1">
      <alignment horizontal="center"/>
    </xf>
    <xf numFmtId="44" fontId="8" fillId="11" borderId="14" xfId="10" applyNumberFormat="1" applyFont="1" applyFill="1" applyBorder="1" applyAlignment="1">
      <alignment horizontal="center"/>
    </xf>
    <xf numFmtId="44" fontId="12" fillId="11" borderId="11" xfId="0" applyNumberFormat="1" applyFont="1" applyFill="1" applyBorder="1"/>
    <xf numFmtId="44" fontId="12" fillId="11" borderId="14" xfId="0" applyNumberFormat="1" applyFont="1" applyFill="1" applyBorder="1"/>
    <xf numFmtId="0" fontId="0"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1" xfId="0" applyBorder="1" applyAlignment="1" applyProtection="1">
      <alignment horizontal="center"/>
      <protection locked="0"/>
    </xf>
    <xf numFmtId="0" fontId="0" fillId="0" borderId="14" xfId="0" applyBorder="1" applyAlignment="1" applyProtection="1">
      <alignment horizontal="center"/>
      <protection locked="0"/>
    </xf>
    <xf numFmtId="14" fontId="0" fillId="0" borderId="11" xfId="0" applyNumberFormat="1" applyBorder="1" applyAlignment="1" applyProtection="1">
      <alignment horizontal="center"/>
      <protection locked="0"/>
    </xf>
    <xf numFmtId="14" fontId="0" fillId="0" borderId="14" xfId="0" applyNumberFormat="1" applyBorder="1" applyAlignment="1" applyProtection="1">
      <alignment horizontal="center"/>
      <protection locked="0"/>
    </xf>
    <xf numFmtId="44" fontId="12" fillId="0" borderId="11" xfId="1" applyNumberFormat="1" applyFont="1" applyFill="1" applyBorder="1" applyAlignment="1" applyProtection="1">
      <alignment horizontal="center"/>
      <protection locked="0"/>
    </xf>
    <xf numFmtId="44" fontId="12" fillId="0" borderId="14" xfId="1" applyNumberFormat="1" applyFont="1" applyFill="1" applyBorder="1" applyAlignment="1" applyProtection="1">
      <alignment horizontal="center"/>
      <protection locked="0"/>
    </xf>
    <xf numFmtId="44" fontId="8" fillId="3" borderId="9" xfId="10" applyNumberFormat="1" applyFont="1" applyBorder="1" applyAlignment="1">
      <alignment horizontal="center"/>
    </xf>
    <xf numFmtId="9" fontId="7" fillId="0" borderId="11" xfId="9" applyFont="1" applyBorder="1" applyAlignment="1" applyProtection="1">
      <alignment horizontal="center"/>
      <protection locked="0"/>
    </xf>
    <xf numFmtId="9" fontId="7" fillId="0" borderId="14" xfId="9" applyFont="1" applyBorder="1" applyAlignment="1" applyProtection="1">
      <alignment horizontal="center"/>
      <protection locked="0"/>
    </xf>
    <xf numFmtId="0" fontId="55" fillId="0" borderId="5" xfId="0" applyFont="1" applyBorder="1"/>
    <xf numFmtId="0" fontId="55" fillId="0" borderId="0" xfId="0" applyFont="1"/>
    <xf numFmtId="0" fontId="55" fillId="0" borderId="5" xfId="0" applyFont="1" applyBorder="1" applyAlignment="1">
      <alignment horizontal="left"/>
    </xf>
    <xf numFmtId="0" fontId="55" fillId="0" borderId="0" xfId="0" applyFont="1" applyAlignment="1">
      <alignment horizontal="left"/>
    </xf>
    <xf numFmtId="0" fontId="59" fillId="0" borderId="5" xfId="0" applyFont="1" applyBorder="1" applyAlignment="1">
      <alignment vertical="center" wrapText="1"/>
    </xf>
    <xf numFmtId="0" fontId="59" fillId="0" borderId="0" xfId="0" applyFont="1" applyAlignment="1">
      <alignment vertical="center" wrapText="1"/>
    </xf>
    <xf numFmtId="0" fontId="55" fillId="0" borderId="5" xfId="0" applyFont="1" applyBorder="1" applyAlignment="1">
      <alignment horizontal="left" vertical="center"/>
    </xf>
    <xf numFmtId="0" fontId="55" fillId="0" borderId="0" xfId="0" applyFont="1" applyAlignment="1">
      <alignment horizontal="left" vertical="center"/>
    </xf>
    <xf numFmtId="0" fontId="22" fillId="0" borderId="19" xfId="0" applyFont="1" applyFill="1" applyBorder="1" applyAlignment="1">
      <alignment horizontal="left" vertical="center" wrapText="1"/>
    </xf>
    <xf numFmtId="0" fontId="19" fillId="0" borderId="18" xfId="0" applyFont="1" applyBorder="1" applyAlignment="1">
      <alignment horizontal="left" vertical="center"/>
    </xf>
    <xf numFmtId="0" fontId="19" fillId="0" borderId="21" xfId="0" applyFont="1" applyBorder="1" applyAlignment="1">
      <alignment horizontal="left" vertical="center"/>
    </xf>
    <xf numFmtId="0" fontId="19" fillId="0" borderId="19" xfId="0" applyFont="1" applyBorder="1" applyAlignment="1">
      <alignment horizontal="left" vertical="center"/>
    </xf>
    <xf numFmtId="0" fontId="22" fillId="0" borderId="18" xfId="0" applyFont="1" applyBorder="1" applyAlignment="1">
      <alignment horizontal="center" vertical="center"/>
    </xf>
    <xf numFmtId="0" fontId="22" fillId="0" borderId="21" xfId="0" applyFont="1" applyBorder="1" applyAlignment="1">
      <alignment horizontal="center" vertical="center"/>
    </xf>
    <xf numFmtId="0" fontId="22" fillId="0" borderId="19" xfId="0" applyFont="1" applyBorder="1" applyAlignment="1">
      <alignment horizontal="center" vertical="center"/>
    </xf>
    <xf numFmtId="0" fontId="4" fillId="0" borderId="11" xfId="4" applyFont="1" applyFill="1" applyBorder="1" applyAlignment="1" applyProtection="1">
      <alignment horizontal="left" vertical="center"/>
      <protection locked="0"/>
    </xf>
    <xf numFmtId="0" fontId="4" fillId="0" borderId="14" xfId="4" applyFont="1" applyFill="1" applyBorder="1" applyAlignment="1" applyProtection="1">
      <alignment horizontal="left" vertical="center"/>
      <protection locked="0"/>
    </xf>
    <xf numFmtId="0" fontId="4" fillId="14" borderId="11" xfId="4" applyFont="1" applyFill="1" applyBorder="1" applyAlignment="1" applyProtection="1">
      <alignment horizontal="left" vertical="center"/>
      <protection locked="0"/>
    </xf>
    <xf numFmtId="0" fontId="4" fillId="14" borderId="14" xfId="4" applyFont="1" applyFill="1" applyBorder="1" applyAlignment="1" applyProtection="1">
      <alignment horizontal="left" vertical="center"/>
      <protection locked="0"/>
    </xf>
    <xf numFmtId="0" fontId="18" fillId="15" borderId="18" xfId="19" applyFont="1" applyFill="1" applyBorder="1" applyAlignment="1">
      <alignment vertical="center"/>
    </xf>
    <xf numFmtId="0" fontId="18" fillId="15" borderId="19" xfId="19" applyFont="1" applyFill="1" applyBorder="1" applyAlignment="1">
      <alignment vertical="center"/>
    </xf>
    <xf numFmtId="0" fontId="18" fillId="15" borderId="18" xfId="0" applyFont="1" applyFill="1" applyBorder="1" applyAlignment="1">
      <alignment vertical="center" wrapText="1"/>
    </xf>
    <xf numFmtId="0" fontId="18" fillId="15" borderId="19" xfId="0" applyFont="1" applyFill="1" applyBorder="1" applyAlignment="1">
      <alignment vertical="center" wrapText="1"/>
    </xf>
    <xf numFmtId="0" fontId="18" fillId="15" borderId="18" xfId="0" applyFont="1" applyFill="1" applyBorder="1" applyAlignment="1">
      <alignment horizontal="center" vertical="center" wrapText="1"/>
    </xf>
    <xf numFmtId="0" fontId="18" fillId="15" borderId="19" xfId="0" applyFont="1" applyFill="1" applyBorder="1" applyAlignment="1">
      <alignment horizontal="center" vertical="center" wrapText="1"/>
    </xf>
    <xf numFmtId="0" fontId="5" fillId="0" borderId="5" xfId="4" applyFont="1" applyFill="1" applyBorder="1" applyAlignment="1" applyProtection="1">
      <alignment horizontal="left" vertical="center" wrapText="1"/>
      <protection locked="0"/>
    </xf>
    <xf numFmtId="0" fontId="5" fillId="0" borderId="0" xfId="4" applyFont="1" applyFill="1" applyBorder="1" applyAlignment="1" applyProtection="1">
      <alignment horizontal="left" vertical="center" wrapText="1"/>
      <protection locked="0"/>
    </xf>
    <xf numFmtId="0" fontId="22" fillId="0" borderId="9" xfId="0" applyFont="1" applyBorder="1" applyAlignment="1">
      <alignment horizontal="left" vertical="center" wrapText="1"/>
    </xf>
    <xf numFmtId="0" fontId="25" fillId="0" borderId="9" xfId="0" applyFont="1" applyBorder="1" applyAlignment="1">
      <alignment horizontal="left" vertical="center" wrapText="1"/>
    </xf>
    <xf numFmtId="0" fontId="26" fillId="0" borderId="9" xfId="0" applyFont="1" applyBorder="1" applyAlignment="1">
      <alignment horizontal="left" vertical="center" wrapText="1"/>
    </xf>
    <xf numFmtId="0" fontId="22" fillId="0" borderId="18" xfId="0" applyFont="1" applyFill="1" applyBorder="1" applyAlignment="1">
      <alignment horizontal="left" vertical="top" wrapText="1"/>
    </xf>
    <xf numFmtId="0" fontId="22" fillId="0" borderId="18" xfId="0" applyFont="1" applyBorder="1" applyAlignment="1">
      <alignment vertical="center" wrapText="1"/>
    </xf>
    <xf numFmtId="0" fontId="19" fillId="0" borderId="18" xfId="0" applyFont="1" applyBorder="1" applyAlignment="1">
      <alignment horizontal="left" vertical="center" wrapText="1"/>
    </xf>
    <xf numFmtId="0" fontId="27" fillId="0" borderId="21" xfId="19" applyFont="1" applyFill="1" applyBorder="1" applyAlignment="1">
      <alignment horizontal="left" vertical="top" wrapText="1"/>
    </xf>
    <xf numFmtId="0" fontId="23" fillId="0" borderId="21" xfId="0" applyFont="1" applyFill="1" applyBorder="1" applyAlignment="1">
      <alignment horizontal="left" vertical="top" wrapText="1"/>
    </xf>
    <xf numFmtId="0" fontId="22" fillId="0" borderId="21" xfId="0" applyFont="1" applyBorder="1" applyAlignment="1">
      <alignment horizontal="left" vertical="center"/>
    </xf>
    <xf numFmtId="0" fontId="22" fillId="0" borderId="19" xfId="0" applyFont="1" applyBorder="1" applyAlignment="1">
      <alignment horizontal="left" vertical="center"/>
    </xf>
    <xf numFmtId="0" fontId="22" fillId="0" borderId="2" xfId="0" applyFont="1" applyBorder="1" applyAlignment="1">
      <alignment horizontal="left" vertical="top" wrapText="1"/>
    </xf>
    <xf numFmtId="0" fontId="22" fillId="0" borderId="4" xfId="0" applyFont="1" applyBorder="1" applyAlignment="1">
      <alignment horizontal="left" vertical="top" wrapText="1"/>
    </xf>
    <xf numFmtId="0" fontId="19" fillId="0" borderId="18" xfId="0" applyFont="1" applyBorder="1" applyAlignment="1">
      <alignment vertical="center" wrapText="1"/>
    </xf>
    <xf numFmtId="0" fontId="19" fillId="0" borderId="21" xfId="0" applyFont="1" applyBorder="1" applyAlignment="1">
      <alignment vertical="center" wrapText="1"/>
    </xf>
    <xf numFmtId="0" fontId="19" fillId="0" borderId="19" xfId="0" applyFont="1" applyBorder="1" applyAlignment="1">
      <alignment vertical="center" wrapText="1"/>
    </xf>
    <xf numFmtId="0" fontId="27" fillId="0" borderId="5" xfId="19" applyFont="1" applyFill="1" applyBorder="1" applyAlignment="1">
      <alignment vertical="center" wrapText="1"/>
    </xf>
    <xf numFmtId="0" fontId="23" fillId="0" borderId="6" xfId="0" applyFont="1" applyBorder="1" applyAlignment="1">
      <alignment vertical="center" wrapText="1"/>
    </xf>
    <xf numFmtId="0" fontId="22" fillId="0" borderId="13" xfId="0" applyFont="1" applyBorder="1" applyAlignment="1">
      <alignment horizontal="left" vertical="top" wrapText="1"/>
    </xf>
    <xf numFmtId="0" fontId="22" fillId="0" borderId="8" xfId="0" applyFont="1" applyBorder="1" applyAlignment="1">
      <alignment horizontal="left" vertical="top" wrapText="1"/>
    </xf>
    <xf numFmtId="0" fontId="22" fillId="0" borderId="16" xfId="14" applyNumberFormat="1" applyFont="1" applyBorder="1" applyAlignment="1" applyProtection="1">
      <alignment horizontal="center" vertical="center" wrapText="1"/>
      <protection locked="0"/>
    </xf>
    <xf numFmtId="0" fontId="22" fillId="0" borderId="20" xfId="14" applyNumberFormat="1" applyFont="1" applyBorder="1" applyAlignment="1" applyProtection="1">
      <alignment horizontal="center" vertical="center" wrapText="1"/>
      <protection locked="0"/>
    </xf>
    <xf numFmtId="0" fontId="22" fillId="0" borderId="17" xfId="14" applyNumberFormat="1" applyFont="1" applyBorder="1" applyAlignment="1" applyProtection="1">
      <alignment horizontal="center" vertical="center" wrapText="1"/>
      <protection locked="0"/>
    </xf>
    <xf numFmtId="0" fontId="45" fillId="15" borderId="0" xfId="4" applyFont="1" applyFill="1" applyBorder="1" applyAlignment="1" applyProtection="1">
      <alignment vertical="center"/>
      <protection locked="0"/>
    </xf>
    <xf numFmtId="0" fontId="4" fillId="0" borderId="0" xfId="2" quotePrefix="1" applyBorder="1" applyProtection="1">
      <protection locked="0"/>
    </xf>
    <xf numFmtId="0" fontId="8" fillId="15" borderId="23" xfId="2" applyFont="1" applyFill="1" applyBorder="1" applyAlignment="1" applyProtection="1">
      <alignment wrapText="1"/>
      <protection locked="0"/>
    </xf>
    <xf numFmtId="0" fontId="8" fillId="15" borderId="24" xfId="2" applyFont="1" applyFill="1" applyBorder="1" applyAlignment="1" applyProtection="1">
      <alignment wrapText="1"/>
      <protection locked="0"/>
    </xf>
    <xf numFmtId="0" fontId="12" fillId="15" borderId="7" xfId="2" applyFont="1" applyFill="1" applyBorder="1" applyAlignment="1" applyProtection="1">
      <alignment horizontal="center" wrapText="1"/>
      <protection locked="0"/>
    </xf>
    <xf numFmtId="0" fontId="0" fillId="14" borderId="11" xfId="0" applyFont="1" applyFill="1" applyBorder="1" applyAlignment="1">
      <alignment horizontal="left" vertical="center"/>
    </xf>
    <xf numFmtId="0" fontId="0" fillId="14" borderId="14" xfId="0" applyFont="1" applyFill="1" applyBorder="1" applyAlignment="1">
      <alignment horizontal="left" vertical="center"/>
    </xf>
    <xf numFmtId="0" fontId="12" fillId="5" borderId="11" xfId="0" applyFont="1" applyFill="1" applyBorder="1" applyAlignment="1">
      <alignment horizontal="left" vertical="center"/>
    </xf>
    <xf numFmtId="0" fontId="12" fillId="5" borderId="14" xfId="0" applyFont="1" applyFill="1" applyBorder="1" applyAlignment="1">
      <alignment horizontal="left" vertical="center"/>
    </xf>
    <xf numFmtId="0" fontId="22" fillId="0" borderId="18" xfId="0" applyFont="1" applyBorder="1" applyAlignment="1">
      <alignment vertical="center"/>
    </xf>
    <xf numFmtId="0" fontId="22" fillId="0" borderId="19" xfId="0" applyFont="1" applyBorder="1" applyAlignment="1">
      <alignment vertical="center"/>
    </xf>
    <xf numFmtId="0" fontId="22" fillId="0" borderId="0" xfId="0" applyFont="1" applyAlignment="1">
      <alignment vertical="center"/>
    </xf>
    <xf numFmtId="0" fontId="4" fillId="0" borderId="2" xfId="20" applyBorder="1"/>
    <xf numFmtId="0" fontId="4" fillId="0" borderId="4" xfId="20" applyBorder="1"/>
    <xf numFmtId="0" fontId="4" fillId="0" borderId="13" xfId="20" applyBorder="1"/>
    <xf numFmtId="0" fontId="4" fillId="0" borderId="8" xfId="20" applyBorder="1"/>
    <xf numFmtId="0" fontId="22" fillId="0" borderId="0" xfId="0" applyFont="1" applyAlignment="1">
      <alignment horizontal="justify" vertical="center"/>
    </xf>
    <xf numFmtId="0" fontId="22" fillId="0" borderId="0" xfId="0" applyFont="1" applyAlignment="1">
      <alignment horizontal="justify" vertical="center" wrapText="1"/>
    </xf>
    <xf numFmtId="0" fontId="41" fillId="0" borderId="10" xfId="0" applyFont="1" applyBorder="1" applyAlignment="1" applyProtection="1">
      <alignment vertical="center"/>
      <protection locked="0"/>
    </xf>
    <xf numFmtId="0" fontId="63" fillId="15" borderId="0" xfId="2" applyFont="1" applyFill="1" applyAlignment="1">
      <alignment vertical="center" wrapText="1"/>
    </xf>
    <xf numFmtId="0" fontId="62" fillId="16" borderId="0" xfId="0" applyFont="1" applyFill="1" applyAlignment="1">
      <alignment horizontal="left" vertical="center"/>
    </xf>
    <xf numFmtId="0" fontId="24" fillId="0" borderId="0" xfId="19" applyFont="1" applyAlignment="1">
      <alignment horizontal="justify" vertical="center"/>
    </xf>
    <xf numFmtId="0" fontId="22" fillId="0" borderId="11" xfId="0" quotePrefix="1"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9" fontId="22" fillId="0" borderId="11" xfId="0" quotePrefix="1" applyNumberFormat="1" applyFont="1" applyBorder="1" applyAlignment="1" applyProtection="1">
      <alignment horizontal="left" vertical="center" wrapText="1"/>
      <protection locked="0"/>
    </xf>
    <xf numFmtId="9" fontId="22" fillId="0" borderId="12" xfId="0" applyNumberFormat="1" applyFont="1" applyBorder="1" applyAlignment="1" applyProtection="1">
      <alignment horizontal="left" vertical="center" wrapText="1"/>
      <protection locked="0"/>
    </xf>
    <xf numFmtId="9" fontId="22" fillId="0" borderId="14" xfId="0" applyNumberFormat="1" applyFont="1" applyBorder="1" applyAlignment="1" applyProtection="1">
      <alignment horizontal="left" vertical="center" wrapText="1"/>
      <protection locked="0"/>
    </xf>
    <xf numFmtId="44" fontId="7" fillId="0" borderId="11" xfId="0" applyNumberFormat="1" applyFont="1" applyBorder="1" applyAlignment="1">
      <alignment horizontal="left"/>
    </xf>
    <xf numFmtId="0" fontId="7" fillId="0" borderId="14" xfId="0" applyFont="1" applyBorder="1" applyAlignment="1">
      <alignment horizontal="left"/>
    </xf>
    <xf numFmtId="0" fontId="6" fillId="6" borderId="0" xfId="0" applyFont="1" applyFill="1" applyAlignment="1">
      <alignment horizontal="center"/>
    </xf>
    <xf numFmtId="0" fontId="6" fillId="6" borderId="10" xfId="0" applyFont="1" applyFill="1" applyBorder="1" applyAlignment="1">
      <alignment horizontal="center"/>
    </xf>
    <xf numFmtId="0" fontId="9" fillId="6" borderId="0" xfId="0" applyFont="1" applyFill="1" applyAlignment="1">
      <alignment horizontal="center" vertical="center"/>
    </xf>
    <xf numFmtId="166" fontId="7" fillId="0" borderId="10" xfId="0" applyNumberFormat="1" applyFont="1" applyBorder="1" applyAlignment="1">
      <alignment horizontal="center"/>
    </xf>
    <xf numFmtId="0" fontId="10" fillId="0" borderId="0" xfId="0" applyFont="1" applyAlignment="1">
      <alignment horizontal="center"/>
    </xf>
    <xf numFmtId="0" fontId="7" fillId="0" borderId="11" xfId="0" applyFont="1" applyBorder="1" applyAlignment="1">
      <alignment horizontal="left"/>
    </xf>
    <xf numFmtId="44" fontId="7" fillId="0" borderId="11" xfId="1" applyFont="1" applyBorder="1" applyAlignment="1">
      <alignment horizontal="left"/>
    </xf>
    <xf numFmtId="44" fontId="7" fillId="0" borderId="14" xfId="1" applyFont="1" applyBorder="1" applyAlignment="1">
      <alignment horizontal="left"/>
    </xf>
    <xf numFmtId="166" fontId="7" fillId="0" borderId="11" xfId="0" applyNumberFormat="1" applyFont="1" applyBorder="1" applyAlignment="1">
      <alignment horizontal="left"/>
    </xf>
    <xf numFmtId="0" fontId="7" fillId="0" borderId="11" xfId="0" applyFont="1" applyBorder="1" applyAlignment="1">
      <alignment horizontal="center"/>
    </xf>
    <xf numFmtId="0" fontId="7" fillId="0" borderId="12" xfId="0" applyFont="1" applyBorder="1" applyAlignment="1">
      <alignment horizontal="center"/>
    </xf>
    <xf numFmtId="0" fontId="7" fillId="0" borderId="14" xfId="0" applyFont="1" applyBorder="1" applyAlignment="1">
      <alignment horizontal="center"/>
    </xf>
    <xf numFmtId="166" fontId="7" fillId="0" borderId="11" xfId="1" applyNumberFormat="1" applyFont="1" applyBorder="1" applyAlignment="1">
      <alignment horizontal="left"/>
    </xf>
    <xf numFmtId="166" fontId="7" fillId="0" borderId="14" xfId="1" applyNumberFormat="1" applyFont="1" applyBorder="1" applyAlignment="1">
      <alignment horizontal="left"/>
    </xf>
  </cellXfs>
  <cellStyles count="23">
    <cellStyle name="Accent1 2" xfId="4" xr:uid="{5FF43BF1-2A48-4D31-A77F-C86295EF62E0}"/>
    <cellStyle name="Bad" xfId="22" builtinId="27"/>
    <cellStyle name="Calculation" xfId="10" builtinId="22"/>
    <cellStyle name="Calculation 2" xfId="3" xr:uid="{AB21BFC9-A752-4611-AE67-3DA661D7E991}"/>
    <cellStyle name="Comma 2" xfId="14" xr:uid="{14AB99C4-097D-4BA1-BE6F-B3F7B3DB0864}"/>
    <cellStyle name="Comma 2 2" xfId="5" xr:uid="{46BCC92A-E11F-469C-8E64-0E1BF11F25B9}"/>
    <cellStyle name="Comma 2 2 2" xfId="16" xr:uid="{0F030D85-D783-4914-A6FA-D090806BEF26}"/>
    <cellStyle name="Currency" xfId="1" builtinId="4"/>
    <cellStyle name="Currency 2" xfId="15" xr:uid="{29C75CA2-49CF-433F-BAF9-C65F363F0A70}"/>
    <cellStyle name="Currency 3" xfId="21" xr:uid="{6BCF7FBB-28CA-4C08-9A4E-6BF3F5EC1F73}"/>
    <cellStyle name="Good" xfId="8" builtinId="26"/>
    <cellStyle name="Good 2" xfId="6" xr:uid="{1892E3F9-240E-4EC8-97A3-239F06BB51AB}"/>
    <cellStyle name="Hyperlink" xfId="19" builtinId="8"/>
    <cellStyle name="Normal" xfId="0" builtinId="0"/>
    <cellStyle name="Normal 2" xfId="12" xr:uid="{8B39ECC2-B76E-4727-9ABE-3B289226DA28}"/>
    <cellStyle name="Normal 2 2" xfId="2" xr:uid="{DB08B0BC-AD0B-41D8-A7D6-F1868F5AAD65}"/>
    <cellStyle name="Normal 2 4" xfId="20" xr:uid="{38D4D7BB-715E-47EA-B180-F8D195868E03}"/>
    <cellStyle name="Normal 3" xfId="18" xr:uid="{45AC302B-8513-48E3-BA29-30EF22F56FB4}"/>
    <cellStyle name="Normal 4" xfId="13" xr:uid="{933875F9-F950-4C05-A12D-4B58C87DB91F}"/>
    <cellStyle name="Normal 5" xfId="11" xr:uid="{5F7A35A9-29E0-4C2B-B112-2BBBD5C8CB42}"/>
    <cellStyle name="Per cent" xfId="9" builtinId="5"/>
    <cellStyle name="Percent 2" xfId="17" xr:uid="{CB4236E9-EFD2-42EC-92CA-9AAD633F5679}"/>
    <cellStyle name="Percent 2 2" xfId="7" xr:uid="{851E0969-4B96-465D-A735-89AF03F2DD9A}"/>
  </cellStyles>
  <dxfs count="1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79998168889431442"/>
        </patternFill>
      </fill>
    </dxf>
    <dxf>
      <fill>
        <patternFill>
          <bgColor theme="4"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00E1"/>
      <color rgb="FFC6EFCE"/>
      <color rgb="FF4472C4"/>
      <color rgb="FF0563C1"/>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449580</xdr:colOff>
      <xdr:row>1</xdr:row>
      <xdr:rowOff>76200</xdr:rowOff>
    </xdr:from>
    <xdr:to>
      <xdr:col>5</xdr:col>
      <xdr:colOff>54610</xdr:colOff>
      <xdr:row>2</xdr:row>
      <xdr:rowOff>177165</xdr:rowOff>
    </xdr:to>
    <xdr:pic>
      <xdr:nvPicPr>
        <xdr:cNvPr id="2" name="Picture 1">
          <a:extLst>
            <a:ext uri="{FF2B5EF4-FFF2-40B4-BE49-F238E27FC236}">
              <a16:creationId xmlns:a16="http://schemas.microsoft.com/office/drawing/2014/main" id="{E9F0008D-52E3-4FCF-B5CA-F4D3DBAA9C9A}"/>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577840" y="259080"/>
          <a:ext cx="1723390" cy="4591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2057400</xdr:colOff>
      <xdr:row>0</xdr:row>
      <xdr:rowOff>144780</xdr:rowOff>
    </xdr:from>
    <xdr:to>
      <xdr:col>5</xdr:col>
      <xdr:colOff>62230</xdr:colOff>
      <xdr:row>3</xdr:row>
      <xdr:rowOff>40005</xdr:rowOff>
    </xdr:to>
    <xdr:pic>
      <xdr:nvPicPr>
        <xdr:cNvPr id="3" name="Picture 2">
          <a:extLst>
            <a:ext uri="{FF2B5EF4-FFF2-40B4-BE49-F238E27FC236}">
              <a16:creationId xmlns:a16="http://schemas.microsoft.com/office/drawing/2014/main" id="{F172C3C4-9C8B-4692-9307-F810AC550E05}"/>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829300" y="144780"/>
          <a:ext cx="1723390" cy="4591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977265</xdr:colOff>
      <xdr:row>1</xdr:row>
      <xdr:rowOff>99060</xdr:rowOff>
    </xdr:from>
    <xdr:to>
      <xdr:col>7</xdr:col>
      <xdr:colOff>1262380</xdr:colOff>
      <xdr:row>4</xdr:row>
      <xdr:rowOff>9525</xdr:rowOff>
    </xdr:to>
    <xdr:pic>
      <xdr:nvPicPr>
        <xdr:cNvPr id="2" name="Picture 1">
          <a:extLst>
            <a:ext uri="{FF2B5EF4-FFF2-40B4-BE49-F238E27FC236}">
              <a16:creationId xmlns:a16="http://schemas.microsoft.com/office/drawing/2014/main" id="{4BB314F7-5067-488E-B9A3-B0101FA31C6E}"/>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101965" y="289560"/>
          <a:ext cx="1666240" cy="48196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PStrategy@enterprise-ireland.com" TargetMode="External"/><Relationship Id="rId2" Type="http://schemas.openxmlformats.org/officeDocument/2006/relationships/hyperlink" Target="mailto:IndustryGrantClaims@enterprise-ireland.com" TargetMode="External"/><Relationship Id="rId1" Type="http://schemas.openxmlformats.org/officeDocument/2006/relationships/hyperlink" Target="https://www.enterprise-ireland.com/en/Process/Compani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IPStrategy@enterprise-ireland.com" TargetMode="External"/><Relationship Id="rId2" Type="http://schemas.openxmlformats.org/officeDocument/2006/relationships/hyperlink" Target="mailto:bank.confirmation@enterprise-ireland.com" TargetMode="External"/><Relationship Id="rId1" Type="http://schemas.openxmlformats.org/officeDocument/2006/relationships/hyperlink" Target="mailto:IndustryGrantClaims@enterprise-ireland.com"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terprise-ireland.com/en/Legal/GDP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6A0AD-7E77-48F5-BBB9-79AFAAA30252}">
  <sheetPr>
    <tabColor rgb="FFFF0000"/>
  </sheetPr>
  <dimension ref="B1:S40"/>
  <sheetViews>
    <sheetView showGridLines="0" showRowColHeaders="0" tabSelected="1" zoomScaleNormal="100" workbookViewId="0"/>
  </sheetViews>
  <sheetFormatPr defaultColWidth="9.28515625" defaultRowHeight="15" x14ac:dyDescent="0.25"/>
  <cols>
    <col min="1" max="1" width="1.7109375" style="34" customWidth="1"/>
    <col min="2" max="14" width="9.28515625" style="34"/>
    <col min="15" max="15" width="10.5703125" style="34" customWidth="1"/>
    <col min="16" max="16" width="10" style="34" customWidth="1"/>
    <col min="17" max="17" width="9.7109375" style="34" customWidth="1"/>
    <col min="18" max="18" width="10.28515625" style="34" customWidth="1"/>
    <col min="19" max="16384" width="9.28515625" style="34"/>
  </cols>
  <sheetData>
    <row r="1" spans="2:19" ht="30" customHeight="1" x14ac:dyDescent="0.25">
      <c r="B1" s="253" t="s">
        <v>95</v>
      </c>
      <c r="C1" s="253"/>
      <c r="D1" s="253"/>
      <c r="E1" s="253"/>
      <c r="F1" s="253"/>
      <c r="G1" s="253"/>
      <c r="H1" s="253"/>
      <c r="I1" s="253"/>
      <c r="J1" s="253"/>
      <c r="K1" s="253"/>
      <c r="L1" s="253"/>
      <c r="M1" s="253"/>
      <c r="N1" s="253"/>
      <c r="O1" s="253"/>
      <c r="P1" s="253"/>
      <c r="Q1" s="253"/>
      <c r="R1" s="253"/>
    </row>
    <row r="2" spans="2:19" s="108" customFormat="1" ht="15" customHeight="1" x14ac:dyDescent="0.25">
      <c r="B2" s="254" t="s">
        <v>65</v>
      </c>
      <c r="C2" s="254"/>
      <c r="D2" s="255">
        <v>45720</v>
      </c>
      <c r="E2" s="255"/>
      <c r="F2" s="109"/>
      <c r="G2" s="110"/>
      <c r="H2" s="110"/>
      <c r="I2" s="110"/>
      <c r="J2" s="110"/>
      <c r="K2" s="110"/>
      <c r="L2" s="110"/>
      <c r="M2" s="110"/>
      <c r="N2" s="110"/>
      <c r="O2" s="110"/>
    </row>
    <row r="3" spans="2:19" ht="10.15" customHeight="1" x14ac:dyDescent="0.3">
      <c r="B3" s="57"/>
      <c r="C3" s="58"/>
      <c r="D3" s="59"/>
      <c r="E3" s="60"/>
      <c r="F3" s="60"/>
      <c r="G3" s="60"/>
      <c r="H3" s="60"/>
      <c r="I3" s="60"/>
      <c r="J3" s="60"/>
      <c r="K3" s="60"/>
      <c r="L3" s="60"/>
      <c r="M3" s="60"/>
      <c r="N3" s="60"/>
      <c r="O3" s="60"/>
    </row>
    <row r="4" spans="2:19" s="100" customFormat="1" ht="20.100000000000001" customHeight="1" x14ac:dyDescent="0.25">
      <c r="B4" s="97" t="s">
        <v>62</v>
      </c>
      <c r="C4" s="98"/>
      <c r="D4" s="98"/>
      <c r="E4" s="99"/>
      <c r="F4" s="99"/>
      <c r="G4" s="99"/>
      <c r="H4" s="99"/>
      <c r="I4" s="99"/>
      <c r="J4" s="99"/>
      <c r="K4" s="99"/>
      <c r="L4" s="99"/>
      <c r="M4" s="99"/>
      <c r="N4" s="99"/>
      <c r="O4" s="99"/>
    </row>
    <row r="5" spans="2:19" s="103" customFormat="1" ht="20.100000000000001" customHeight="1" x14ac:dyDescent="0.25">
      <c r="B5" s="104" t="s">
        <v>61</v>
      </c>
      <c r="C5" s="101"/>
      <c r="D5" s="101"/>
      <c r="E5" s="105"/>
      <c r="F5" s="105"/>
      <c r="G5" s="102"/>
      <c r="H5" s="102"/>
      <c r="I5" s="102"/>
      <c r="J5" s="102"/>
      <c r="K5" s="102"/>
      <c r="L5" s="102"/>
      <c r="M5" s="102"/>
      <c r="N5" s="102"/>
      <c r="O5" s="102"/>
    </row>
    <row r="6" spans="2:19" s="35" customFormat="1" ht="15.75" customHeight="1" x14ac:dyDescent="0.25">
      <c r="B6" s="91"/>
      <c r="C6" s="92"/>
      <c r="D6" s="92"/>
      <c r="E6" s="92"/>
      <c r="F6" s="92"/>
      <c r="G6" s="92"/>
      <c r="H6" s="92"/>
      <c r="I6" s="92"/>
      <c r="J6" s="92"/>
      <c r="K6" s="92"/>
      <c r="L6" s="92"/>
      <c r="M6" s="92"/>
      <c r="N6" s="92"/>
      <c r="O6" s="92"/>
      <c r="P6" s="92"/>
      <c r="Q6" s="92"/>
      <c r="R6" s="92"/>
      <c r="S6" s="92"/>
    </row>
    <row r="7" spans="2:19" s="35" customFormat="1" ht="15.75" customHeight="1" x14ac:dyDescent="0.25">
      <c r="B7" s="91"/>
      <c r="C7" s="92"/>
      <c r="D7" s="92"/>
      <c r="E7" s="92"/>
      <c r="F7" s="92"/>
      <c r="G7" s="92"/>
      <c r="H7" s="92"/>
      <c r="I7" s="92"/>
      <c r="J7" s="92"/>
      <c r="K7" s="92"/>
      <c r="L7" s="92"/>
      <c r="M7" s="92"/>
      <c r="N7" s="92"/>
      <c r="O7" s="92"/>
      <c r="P7" s="92"/>
      <c r="Q7" s="92"/>
      <c r="R7" s="92"/>
      <c r="S7" s="92"/>
    </row>
    <row r="8" spans="2:19" ht="30" customHeight="1" x14ac:dyDescent="0.3">
      <c r="B8" s="61" t="s">
        <v>60</v>
      </c>
      <c r="C8" s="58"/>
      <c r="D8" s="59"/>
      <c r="E8" s="60"/>
      <c r="F8" s="60"/>
      <c r="G8" s="60"/>
      <c r="H8" s="60"/>
      <c r="I8" s="60"/>
      <c r="J8" s="60"/>
      <c r="K8" s="60"/>
      <c r="L8" s="60"/>
      <c r="M8" s="60"/>
      <c r="N8" s="60"/>
      <c r="O8" s="60"/>
    </row>
    <row r="9" spans="2:19" ht="80.099999999999994" customHeight="1" x14ac:dyDescent="0.25">
      <c r="B9" s="259" t="s">
        <v>118</v>
      </c>
      <c r="C9" s="260"/>
      <c r="D9" s="260"/>
      <c r="E9" s="260"/>
      <c r="F9" s="260"/>
      <c r="G9" s="260"/>
      <c r="H9" s="260"/>
      <c r="I9" s="260"/>
      <c r="J9" s="260"/>
      <c r="K9" s="260"/>
      <c r="L9" s="260"/>
      <c r="M9" s="260"/>
      <c r="N9" s="260"/>
      <c r="O9" s="260"/>
      <c r="P9" s="260"/>
      <c r="Q9" s="260"/>
      <c r="R9" s="260"/>
    </row>
    <row r="10" spans="2:19" ht="15.75" customHeight="1" x14ac:dyDescent="0.25">
      <c r="B10" s="111"/>
      <c r="C10" s="112"/>
      <c r="D10" s="112"/>
      <c r="E10" s="112"/>
      <c r="F10" s="112"/>
      <c r="G10" s="112"/>
      <c r="H10" s="112"/>
      <c r="I10" s="112"/>
      <c r="J10" s="112"/>
      <c r="K10" s="112"/>
      <c r="L10" s="112"/>
      <c r="M10" s="112"/>
      <c r="N10" s="112"/>
      <c r="O10" s="112"/>
      <c r="P10" s="112"/>
      <c r="Q10" s="112"/>
      <c r="R10" s="112"/>
    </row>
    <row r="11" spans="2:19" ht="30" customHeight="1" x14ac:dyDescent="0.3">
      <c r="B11" s="61" t="s">
        <v>52</v>
      </c>
      <c r="C11" s="58"/>
      <c r="D11" s="59"/>
      <c r="E11" s="60"/>
      <c r="F11" s="60"/>
      <c r="G11" s="60"/>
      <c r="H11" s="60"/>
      <c r="I11" s="60"/>
      <c r="J11" s="60"/>
      <c r="K11" s="60"/>
      <c r="L11" s="60"/>
      <c r="M11" s="60"/>
      <c r="N11" s="60"/>
      <c r="O11" s="60"/>
    </row>
    <row r="12" spans="2:19" ht="40.15" customHeight="1" x14ac:dyDescent="0.25">
      <c r="B12" s="256" t="s">
        <v>119</v>
      </c>
      <c r="C12" s="257"/>
      <c r="D12" s="257"/>
      <c r="E12" s="257"/>
      <c r="F12" s="257"/>
      <c r="G12" s="257"/>
      <c r="H12" s="257"/>
      <c r="I12" s="257"/>
      <c r="J12" s="257"/>
      <c r="K12" s="257"/>
      <c r="L12" s="257"/>
      <c r="M12" s="257"/>
      <c r="N12" s="257"/>
      <c r="O12" s="257"/>
      <c r="P12" s="257"/>
      <c r="Q12" s="257"/>
      <c r="R12" s="257"/>
    </row>
    <row r="13" spans="2:19" s="106" customFormat="1" ht="15.75" x14ac:dyDescent="0.25">
      <c r="B13" s="107" t="s">
        <v>35</v>
      </c>
      <c r="C13" s="94"/>
      <c r="D13" s="94"/>
      <c r="E13" s="94"/>
      <c r="F13" s="94"/>
      <c r="G13" s="94"/>
      <c r="H13" s="94"/>
      <c r="I13" s="94"/>
      <c r="J13" s="94"/>
      <c r="K13" s="94"/>
      <c r="L13" s="94"/>
      <c r="M13" s="94"/>
      <c r="N13" s="94"/>
      <c r="O13" s="94"/>
      <c r="P13" s="94"/>
      <c r="Q13" s="94"/>
      <c r="R13" s="94"/>
      <c r="S13" s="62"/>
    </row>
    <row r="14" spans="2:19" ht="15.75" x14ac:dyDescent="0.25">
      <c r="B14" s="93"/>
      <c r="C14" s="94"/>
      <c r="D14" s="94"/>
      <c r="E14" s="94"/>
      <c r="F14" s="94"/>
      <c r="G14" s="94"/>
      <c r="H14" s="94"/>
      <c r="I14" s="94"/>
      <c r="J14" s="94"/>
      <c r="K14" s="94"/>
      <c r="L14" s="94"/>
      <c r="M14" s="94"/>
      <c r="N14" s="94"/>
      <c r="O14" s="94"/>
      <c r="P14" s="94"/>
      <c r="Q14" s="94"/>
      <c r="R14" s="94"/>
      <c r="S14" s="62"/>
    </row>
    <row r="15" spans="2:19" s="35" customFormat="1" ht="15.75" customHeight="1" x14ac:dyDescent="0.25">
      <c r="B15" s="91"/>
      <c r="C15" s="92"/>
      <c r="D15" s="92"/>
      <c r="E15" s="92"/>
      <c r="F15" s="92"/>
      <c r="G15" s="92"/>
      <c r="H15" s="92"/>
      <c r="I15" s="92"/>
      <c r="J15" s="92"/>
      <c r="K15" s="92"/>
      <c r="L15" s="92"/>
      <c r="M15" s="92"/>
      <c r="N15" s="92"/>
      <c r="O15" s="92"/>
      <c r="P15" s="92"/>
      <c r="Q15" s="92"/>
      <c r="R15" s="92"/>
      <c r="S15" s="92"/>
    </row>
    <row r="16" spans="2:19" ht="30" customHeight="1" x14ac:dyDescent="0.25">
      <c r="B16" s="261" t="s">
        <v>120</v>
      </c>
      <c r="C16" s="261"/>
      <c r="D16" s="261"/>
      <c r="E16" s="261"/>
      <c r="F16" s="261"/>
      <c r="G16" s="261"/>
      <c r="H16" s="261"/>
      <c r="I16" s="261"/>
      <c r="J16" s="261"/>
      <c r="K16" s="261"/>
      <c r="L16" s="261"/>
      <c r="M16" s="261"/>
      <c r="N16" s="261"/>
      <c r="O16" s="261"/>
      <c r="P16" s="261"/>
      <c r="Q16" s="261"/>
      <c r="R16" s="261"/>
    </row>
    <row r="17" spans="2:19" ht="200.1" customHeight="1" x14ac:dyDescent="0.25">
      <c r="B17" s="258" t="s">
        <v>129</v>
      </c>
      <c r="C17" s="258"/>
      <c r="D17" s="258"/>
      <c r="E17" s="258"/>
      <c r="F17" s="258"/>
      <c r="G17" s="258"/>
      <c r="H17" s="258"/>
      <c r="I17" s="258"/>
      <c r="J17" s="258"/>
      <c r="K17" s="258"/>
      <c r="L17" s="258"/>
      <c r="M17" s="258"/>
      <c r="N17" s="258"/>
      <c r="O17" s="258"/>
      <c r="P17" s="258"/>
      <c r="Q17" s="258"/>
      <c r="R17" s="258"/>
    </row>
    <row r="18" spans="2:19" s="35" customFormat="1" ht="15.75" customHeight="1" x14ac:dyDescent="0.25">
      <c r="B18" s="198"/>
      <c r="C18" s="198"/>
      <c r="D18" s="198"/>
      <c r="E18" s="198"/>
      <c r="F18" s="198"/>
      <c r="G18" s="198"/>
      <c r="H18" s="198"/>
      <c r="I18" s="198"/>
      <c r="J18" s="198"/>
      <c r="K18" s="198"/>
      <c r="L18" s="198"/>
      <c r="M18" s="198"/>
      <c r="N18" s="198"/>
      <c r="O18" s="198"/>
      <c r="P18" s="198"/>
      <c r="Q18" s="198"/>
      <c r="R18" s="198"/>
    </row>
    <row r="19" spans="2:19" ht="30" customHeight="1" x14ac:dyDescent="0.25">
      <c r="B19" s="261" t="s">
        <v>123</v>
      </c>
      <c r="C19" s="261"/>
      <c r="D19" s="261"/>
      <c r="E19" s="261"/>
      <c r="F19" s="261"/>
      <c r="G19" s="261"/>
      <c r="H19" s="261"/>
      <c r="I19" s="261"/>
      <c r="J19" s="261"/>
      <c r="K19" s="261"/>
      <c r="L19" s="261"/>
      <c r="M19" s="261"/>
      <c r="N19" s="261"/>
      <c r="O19" s="261"/>
      <c r="P19" s="261"/>
      <c r="Q19" s="261"/>
      <c r="R19" s="261"/>
    </row>
    <row r="20" spans="2:19" ht="99.95" customHeight="1" x14ac:dyDescent="0.25">
      <c r="B20" s="258" t="s">
        <v>124</v>
      </c>
      <c r="C20" s="258"/>
      <c r="D20" s="258"/>
      <c r="E20" s="258"/>
      <c r="F20" s="258"/>
      <c r="G20" s="258"/>
      <c r="H20" s="258"/>
      <c r="I20" s="258"/>
      <c r="J20" s="258"/>
      <c r="K20" s="258"/>
      <c r="L20" s="258"/>
      <c r="M20" s="258"/>
      <c r="N20" s="258"/>
      <c r="O20" s="258"/>
      <c r="P20" s="258"/>
      <c r="Q20" s="258"/>
      <c r="R20" s="258"/>
    </row>
    <row r="21" spans="2:19" s="35" customFormat="1" ht="15.75" customHeight="1" x14ac:dyDescent="0.25">
      <c r="B21" s="198"/>
      <c r="C21" s="198"/>
      <c r="D21" s="198"/>
      <c r="E21" s="198"/>
      <c r="F21" s="198"/>
      <c r="G21" s="198"/>
      <c r="H21" s="198"/>
      <c r="I21" s="198"/>
      <c r="J21" s="198"/>
      <c r="K21" s="198"/>
      <c r="L21" s="198"/>
      <c r="M21" s="198"/>
      <c r="N21" s="198"/>
      <c r="O21" s="198"/>
      <c r="P21" s="198"/>
      <c r="Q21" s="198"/>
      <c r="R21" s="198"/>
    </row>
    <row r="22" spans="2:19" ht="30" customHeight="1" x14ac:dyDescent="0.3">
      <c r="B22" s="61" t="s">
        <v>39</v>
      </c>
      <c r="C22" s="58"/>
      <c r="D22" s="59"/>
      <c r="E22" s="60"/>
      <c r="F22" s="60"/>
      <c r="G22" s="60"/>
      <c r="H22" s="60"/>
      <c r="I22" s="60"/>
      <c r="J22" s="60"/>
      <c r="K22" s="60"/>
      <c r="L22" s="60"/>
      <c r="M22" s="60"/>
      <c r="N22" s="60"/>
      <c r="O22" s="60"/>
    </row>
    <row r="23" spans="2:19" ht="35.1" customHeight="1" x14ac:dyDescent="0.25">
      <c r="B23" s="250" t="s">
        <v>131</v>
      </c>
      <c r="C23" s="251"/>
      <c r="D23" s="251"/>
      <c r="E23" s="251"/>
      <c r="F23" s="251"/>
      <c r="G23" s="251"/>
      <c r="H23" s="251"/>
      <c r="I23" s="251"/>
      <c r="J23" s="251"/>
      <c r="K23" s="251"/>
      <c r="L23" s="251"/>
      <c r="M23" s="251"/>
      <c r="N23" s="251"/>
      <c r="O23" s="251"/>
      <c r="P23" s="251"/>
      <c r="Q23" s="251"/>
      <c r="R23" s="251"/>
    </row>
    <row r="24" spans="2:19" s="247" customFormat="1" x14ac:dyDescent="0.25">
      <c r="B24" s="252" t="s">
        <v>130</v>
      </c>
      <c r="C24" s="252"/>
      <c r="D24" s="252"/>
      <c r="E24" s="252"/>
      <c r="F24" s="252"/>
      <c r="G24" s="248"/>
      <c r="H24" s="248"/>
      <c r="I24" s="248"/>
      <c r="J24" s="248"/>
      <c r="K24" s="248"/>
      <c r="L24" s="248"/>
      <c r="M24" s="248"/>
      <c r="N24" s="248"/>
      <c r="O24" s="248"/>
      <c r="P24" s="248"/>
      <c r="Q24" s="248"/>
      <c r="R24" s="248"/>
      <c r="S24" s="49"/>
    </row>
    <row r="25" spans="2:19" ht="50.1" customHeight="1" x14ac:dyDescent="0.25">
      <c r="B25" s="250" t="s">
        <v>132</v>
      </c>
      <c r="C25" s="251"/>
      <c r="D25" s="251"/>
      <c r="E25" s="251"/>
      <c r="F25" s="251"/>
      <c r="G25" s="251"/>
      <c r="H25" s="251"/>
      <c r="I25" s="251"/>
      <c r="J25" s="251"/>
      <c r="K25" s="251"/>
      <c r="L25" s="251"/>
      <c r="M25" s="251"/>
      <c r="N25" s="251"/>
      <c r="O25" s="251"/>
      <c r="P25" s="251"/>
      <c r="Q25" s="251"/>
      <c r="R25" s="251"/>
    </row>
    <row r="34" spans="2:2" x14ac:dyDescent="0.25">
      <c r="B34" s="200"/>
    </row>
    <row r="35" spans="2:2" x14ac:dyDescent="0.25">
      <c r="B35" s="200"/>
    </row>
    <row r="36" spans="2:2" x14ac:dyDescent="0.25">
      <c r="B36" s="200"/>
    </row>
    <row r="37" spans="2:2" x14ac:dyDescent="0.25">
      <c r="B37" s="200"/>
    </row>
    <row r="38" spans="2:2" x14ac:dyDescent="0.25">
      <c r="B38" s="200"/>
    </row>
    <row r="39" spans="2:2" x14ac:dyDescent="0.25">
      <c r="B39" s="200"/>
    </row>
    <row r="40" spans="2:2" x14ac:dyDescent="0.25">
      <c r="B40" s="200"/>
    </row>
  </sheetData>
  <mergeCells count="12">
    <mergeCell ref="B25:R25"/>
    <mergeCell ref="B24:F24"/>
    <mergeCell ref="B1:R1"/>
    <mergeCell ref="B2:C2"/>
    <mergeCell ref="D2:E2"/>
    <mergeCell ref="B12:R12"/>
    <mergeCell ref="B17:R17"/>
    <mergeCell ref="B9:R9"/>
    <mergeCell ref="B20:R20"/>
    <mergeCell ref="B19:R19"/>
    <mergeCell ref="B16:R16"/>
    <mergeCell ref="B23:R23"/>
  </mergeCells>
  <phoneticPr fontId="46" type="noConversion"/>
  <hyperlinks>
    <hyperlink ref="B5" r:id="rId1" xr:uid="{2534EBE3-600C-443F-931A-2ED6215B2E34}"/>
    <hyperlink ref="B13" r:id="rId2" xr:uid="{9FF2EE94-D9A2-417A-B074-4A4BE13F7F68}"/>
    <hyperlink ref="B24" r:id="rId3" display="IPStrategy@enterprise-ireland.com" xr:uid="{1A697A9C-2D81-4BDD-AE90-0C5ACD376EB5}"/>
  </hyperlinks>
  <pageMargins left="0.11811023622047245" right="0.11811023622047245" top="0.35433070866141736" bottom="0.35433070866141736" header="0.31496062992125984" footer="0.31496062992125984"/>
  <pageSetup paperSize="9" scale="74" orientation="landscape" r:id="rId4"/>
  <rowBreaks count="1" manualBreakCount="1">
    <brk id="18"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C09E-83F4-4604-98FE-46BD5C208B97}">
  <sheetPr>
    <tabColor theme="9" tint="0.59999389629810485"/>
    <pageSetUpPr fitToPage="1"/>
  </sheetPr>
  <dimension ref="B2:H26"/>
  <sheetViews>
    <sheetView showGridLines="0" zoomScaleNormal="100" workbookViewId="0">
      <selection activeCell="B1" sqref="B1"/>
    </sheetView>
  </sheetViews>
  <sheetFormatPr defaultColWidth="9.28515625" defaultRowHeight="15" x14ac:dyDescent="0.25"/>
  <cols>
    <col min="1" max="1" width="1.7109375" style="34" customWidth="1"/>
    <col min="2" max="2" width="56.7109375" style="34" customWidth="1"/>
    <col min="3" max="3" width="18.28515625" style="34" customWidth="1"/>
    <col min="4" max="4" width="12.5703125" style="34" customWidth="1"/>
    <col min="5" max="7" width="18.28515625" style="34" customWidth="1"/>
    <col min="8" max="16384" width="9.28515625" style="34"/>
  </cols>
  <sheetData>
    <row r="2" spans="2:8" ht="28.5" customHeight="1" x14ac:dyDescent="0.25">
      <c r="B2" s="209" t="s">
        <v>96</v>
      </c>
      <c r="C2" s="181"/>
      <c r="D2" s="126"/>
    </row>
    <row r="3" spans="2:8" ht="28.5" customHeight="1" x14ac:dyDescent="0.25">
      <c r="B3" s="210" t="s">
        <v>66</v>
      </c>
      <c r="C3" s="127"/>
      <c r="D3" s="127"/>
    </row>
    <row r="5" spans="2:8" s="32" customFormat="1" ht="30.75" customHeight="1" x14ac:dyDescent="0.25">
      <c r="B5" s="33" t="s">
        <v>0</v>
      </c>
      <c r="C5" s="266"/>
      <c r="D5" s="267"/>
      <c r="E5" s="268"/>
    </row>
    <row r="6" spans="2:8" x14ac:dyDescent="0.25">
      <c r="B6" s="119"/>
    </row>
    <row r="7" spans="2:8" x14ac:dyDescent="0.25">
      <c r="B7" s="119"/>
      <c r="C7" s="34" t="s">
        <v>1</v>
      </c>
    </row>
    <row r="8" spans="2:8" x14ac:dyDescent="0.25">
      <c r="B8" s="119"/>
    </row>
    <row r="9" spans="2:8" ht="25.15" customHeight="1" x14ac:dyDescent="0.25">
      <c r="B9" s="121" t="s">
        <v>67</v>
      </c>
      <c r="C9" s="120"/>
      <c r="E9" s="170"/>
    </row>
    <row r="10" spans="2:8" ht="18" customHeight="1" x14ac:dyDescent="0.25">
      <c r="B10" s="122" t="s">
        <v>2</v>
      </c>
      <c r="C10" s="269"/>
      <c r="D10" s="270"/>
    </row>
    <row r="11" spans="2:8" ht="18" customHeight="1" x14ac:dyDescent="0.25">
      <c r="B11" s="30" t="s">
        <v>3</v>
      </c>
      <c r="C11" s="271"/>
      <c r="D11" s="272"/>
    </row>
    <row r="12" spans="2:8" ht="18" customHeight="1" x14ac:dyDescent="0.25">
      <c r="B12" s="123" t="s">
        <v>64</v>
      </c>
      <c r="C12" s="273">
        <v>0</v>
      </c>
      <c r="D12" s="274"/>
    </row>
    <row r="13" spans="2:8" ht="18" customHeight="1" x14ac:dyDescent="0.25">
      <c r="B13" s="119"/>
    </row>
    <row r="14" spans="2:8" ht="18" customHeight="1" x14ac:dyDescent="0.25">
      <c r="B14" s="124" t="s">
        <v>68</v>
      </c>
    </row>
    <row r="15" spans="2:8" ht="18" customHeight="1" x14ac:dyDescent="0.25">
      <c r="B15" s="30" t="s">
        <v>83</v>
      </c>
      <c r="C15" s="269"/>
      <c r="D15" s="270"/>
      <c r="E15" s="278"/>
      <c r="F15" s="279"/>
      <c r="G15" s="279"/>
      <c r="H15" s="279"/>
    </row>
    <row r="16" spans="2:8" ht="18" customHeight="1" x14ac:dyDescent="0.25">
      <c r="B16" s="30" t="s">
        <v>4</v>
      </c>
      <c r="C16" s="271"/>
      <c r="D16" s="272"/>
    </row>
    <row r="17" spans="2:7" ht="18" customHeight="1" x14ac:dyDescent="0.25">
      <c r="B17" s="30" t="s">
        <v>5</v>
      </c>
      <c r="C17" s="271"/>
      <c r="D17" s="272"/>
    </row>
    <row r="18" spans="2:7" ht="18" customHeight="1" x14ac:dyDescent="0.25">
      <c r="B18" s="31"/>
    </row>
    <row r="19" spans="2:7" s="32" customFormat="1" ht="18" customHeight="1" x14ac:dyDescent="0.25">
      <c r="B19" s="38" t="s">
        <v>69</v>
      </c>
    </row>
    <row r="20" spans="2:7" ht="18" customHeight="1" x14ac:dyDescent="0.25">
      <c r="B20" s="196" t="s">
        <v>88</v>
      </c>
      <c r="C20" s="275">
        <f>'IP Plus'!H43+'IP Plus'!H82</f>
        <v>0</v>
      </c>
      <c r="D20" s="275"/>
      <c r="E20" s="282" t="s">
        <v>90</v>
      </c>
      <c r="F20" s="283"/>
      <c r="G20" s="283"/>
    </row>
    <row r="21" spans="2:7" ht="18" customHeight="1" x14ac:dyDescent="0.25">
      <c r="B21" s="30"/>
      <c r="C21" s="96"/>
    </row>
    <row r="22" spans="2:7" ht="18" customHeight="1" x14ac:dyDescent="0.25">
      <c r="B22" s="38" t="s">
        <v>70</v>
      </c>
      <c r="C22" s="276">
        <v>0.5</v>
      </c>
      <c r="D22" s="277"/>
      <c r="E22" s="280" t="s">
        <v>92</v>
      </c>
      <c r="F22" s="281"/>
      <c r="G22" s="281"/>
    </row>
    <row r="23" spans="2:7" ht="18" customHeight="1" x14ac:dyDescent="0.25">
      <c r="B23" s="197" t="s">
        <v>89</v>
      </c>
      <c r="C23" s="262">
        <f t="shared" ref="C23" si="0">C20*C22</f>
        <v>0</v>
      </c>
      <c r="D23" s="263"/>
      <c r="E23" s="284" t="s">
        <v>90</v>
      </c>
      <c r="F23" s="285"/>
      <c r="G23" s="285"/>
    </row>
    <row r="24" spans="2:7" ht="18" customHeight="1" x14ac:dyDescent="0.25">
      <c r="C24" s="29"/>
      <c r="D24" s="29"/>
      <c r="E24" s="29"/>
    </row>
    <row r="25" spans="2:7" ht="18" customHeight="1" x14ac:dyDescent="0.25">
      <c r="B25" s="125" t="s">
        <v>71</v>
      </c>
      <c r="C25" s="264">
        <f>SUM(C23:C23)</f>
        <v>0</v>
      </c>
      <c r="D25" s="265"/>
    </row>
    <row r="26" spans="2:7" ht="18" customHeight="1" x14ac:dyDescent="0.25"/>
  </sheetData>
  <mergeCells count="15">
    <mergeCell ref="C23:D23"/>
    <mergeCell ref="C25:D25"/>
    <mergeCell ref="C5:E5"/>
    <mergeCell ref="C10:D10"/>
    <mergeCell ref="C11:D11"/>
    <mergeCell ref="C12:D12"/>
    <mergeCell ref="C15:D15"/>
    <mergeCell ref="C16:D16"/>
    <mergeCell ref="C17:D17"/>
    <mergeCell ref="C20:D20"/>
    <mergeCell ref="C22:D22"/>
    <mergeCell ref="E15:H15"/>
    <mergeCell ref="E22:G22"/>
    <mergeCell ref="E20:G20"/>
    <mergeCell ref="E23:G23"/>
  </mergeCells>
  <pageMargins left="0.23622047244094491" right="0.23622047244094491" top="0.59055118110236227" bottom="0.59055118110236227" header="0.31496062992125984" footer="0.31496062992125984"/>
  <pageSetup paperSize="9" scale="9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7CD3-203E-4DD9-A324-96880D426D38}">
  <sheetPr>
    <tabColor theme="5" tint="0.59999389629810485"/>
  </sheetPr>
  <dimension ref="B1:I30"/>
  <sheetViews>
    <sheetView showGridLines="0" showRowColHeaders="0" zoomScaleNormal="100" workbookViewId="0"/>
  </sheetViews>
  <sheetFormatPr defaultColWidth="9.28515625" defaultRowHeight="15" x14ac:dyDescent="0.25"/>
  <cols>
    <col min="1" max="1" width="1.7109375" style="34" customWidth="1"/>
    <col min="2" max="2" width="33" style="34" customWidth="1"/>
    <col min="3" max="3" width="19.28515625" style="34" customWidth="1"/>
    <col min="4" max="4" width="35.7109375" style="34" customWidth="1"/>
    <col min="5" max="5" width="18.5703125" style="34" customWidth="1"/>
    <col min="6" max="8" width="9.28515625" style="34"/>
    <col min="9" max="9" width="61.28515625" style="34" customWidth="1"/>
    <col min="10" max="16384" width="9.28515625" style="34"/>
  </cols>
  <sheetData>
    <row r="1" spans="2:6" ht="15" customHeight="1" x14ac:dyDescent="0.25"/>
    <row r="2" spans="2:6" ht="15" customHeight="1" x14ac:dyDescent="0.25"/>
    <row r="3" spans="2:6" x14ac:dyDescent="0.25">
      <c r="B3" s="42"/>
      <c r="C3" s="43"/>
      <c r="D3" s="43"/>
      <c r="E3" s="41"/>
    </row>
    <row r="4" spans="2:6" x14ac:dyDescent="0.25">
      <c r="B4" s="44" t="s">
        <v>31</v>
      </c>
      <c r="C4" s="43"/>
      <c r="D4" s="43"/>
      <c r="E4" s="41"/>
    </row>
    <row r="5" spans="2:6" ht="20.100000000000001" customHeight="1" x14ac:dyDescent="0.25">
      <c r="B5" s="40" t="s">
        <v>32</v>
      </c>
      <c r="C5" s="293"/>
      <c r="D5" s="294"/>
      <c r="E5" s="41"/>
    </row>
    <row r="6" spans="2:6" ht="20.100000000000001" customHeight="1" x14ac:dyDescent="0.25">
      <c r="B6" s="40" t="s">
        <v>33</v>
      </c>
      <c r="C6" s="182"/>
      <c r="D6" s="183"/>
      <c r="E6" s="41"/>
    </row>
    <row r="7" spans="2:6" ht="20.100000000000001" customHeight="1" x14ac:dyDescent="0.25">
      <c r="B7" s="40" t="s">
        <v>85</v>
      </c>
      <c r="C7" s="295" t="str">
        <f>IF('Claim Summary'!C5&lt;&gt;"",'Claim Summary'!C5,"")</f>
        <v/>
      </c>
      <c r="D7" s="296"/>
      <c r="E7" s="303" t="s">
        <v>84</v>
      </c>
      <c r="F7" s="304"/>
    </row>
    <row r="8" spans="2:6" ht="20.100000000000001" customHeight="1" x14ac:dyDescent="0.25">
      <c r="B8" s="40" t="s">
        <v>86</v>
      </c>
      <c r="C8" s="295" t="str">
        <f>IF('Claim Summary'!C10&lt;&gt;"",'Claim Summary'!C10,"")</f>
        <v/>
      </c>
      <c r="D8" s="296"/>
      <c r="E8" s="303"/>
      <c r="F8" s="304"/>
    </row>
    <row r="9" spans="2:6" s="46" customFormat="1" ht="12.75" x14ac:dyDescent="0.2">
      <c r="B9" s="45"/>
    </row>
    <row r="10" spans="2:6" s="48" customFormat="1" ht="12.75" x14ac:dyDescent="0.2">
      <c r="B10" s="47" t="s">
        <v>34</v>
      </c>
    </row>
    <row r="11" spans="2:6" s="49" customFormat="1" x14ac:dyDescent="0.2">
      <c r="B11" s="90" t="s">
        <v>35</v>
      </c>
    </row>
    <row r="12" spans="2:6" s="48" customFormat="1" ht="12.75" x14ac:dyDescent="0.2">
      <c r="B12" s="47" t="s">
        <v>126</v>
      </c>
    </row>
    <row r="13" spans="2:6" s="46" customFormat="1" ht="12.75" x14ac:dyDescent="0.2">
      <c r="B13" s="47" t="s">
        <v>36</v>
      </c>
    </row>
    <row r="14" spans="2:6" s="46" customFormat="1" ht="12.75" x14ac:dyDescent="0.2">
      <c r="B14" s="47"/>
    </row>
    <row r="15" spans="2:6" s="46" customFormat="1" ht="12.75" x14ac:dyDescent="0.2">
      <c r="B15" s="47"/>
    </row>
    <row r="16" spans="2:6" s="46" customFormat="1" ht="12.75" x14ac:dyDescent="0.2">
      <c r="B16" s="297" t="s">
        <v>82</v>
      </c>
      <c r="C16" s="299" t="s">
        <v>37</v>
      </c>
      <c r="D16" s="299"/>
      <c r="E16" s="301" t="s">
        <v>38</v>
      </c>
    </row>
    <row r="17" spans="2:9" s="46" customFormat="1" ht="12.75" x14ac:dyDescent="0.2">
      <c r="B17" s="298"/>
      <c r="C17" s="300"/>
      <c r="D17" s="300"/>
      <c r="E17" s="302"/>
    </row>
    <row r="18" spans="2:9" ht="150" customHeight="1" x14ac:dyDescent="0.25">
      <c r="B18" s="51" t="s">
        <v>113</v>
      </c>
      <c r="C18" s="305" t="s">
        <v>114</v>
      </c>
      <c r="D18" s="305"/>
      <c r="E18" s="50" t="s">
        <v>40</v>
      </c>
    </row>
    <row r="19" spans="2:9" ht="135" customHeight="1" x14ac:dyDescent="0.25">
      <c r="B19" s="51" t="s">
        <v>41</v>
      </c>
      <c r="C19" s="306" t="s">
        <v>133</v>
      </c>
      <c r="D19" s="307"/>
      <c r="E19" s="50" t="s">
        <v>40</v>
      </c>
    </row>
    <row r="20" spans="2:9" s="46" customFormat="1" ht="84.95" customHeight="1" x14ac:dyDescent="0.2">
      <c r="B20" s="55" t="s">
        <v>46</v>
      </c>
      <c r="C20" s="309" t="s">
        <v>63</v>
      </c>
      <c r="D20" s="309"/>
      <c r="E20" s="50" t="s">
        <v>40</v>
      </c>
    </row>
    <row r="21" spans="2:9" ht="50.1" customHeight="1" x14ac:dyDescent="0.25">
      <c r="B21" s="287" t="s">
        <v>42</v>
      </c>
      <c r="C21" s="310" t="s">
        <v>43</v>
      </c>
      <c r="D21" s="310"/>
      <c r="E21" s="290" t="s">
        <v>40</v>
      </c>
    </row>
    <row r="22" spans="2:9" ht="25.15" customHeight="1" x14ac:dyDescent="0.25">
      <c r="B22" s="313"/>
      <c r="C22" s="52" t="s">
        <v>44</v>
      </c>
      <c r="D22" s="249"/>
      <c r="E22" s="291"/>
    </row>
    <row r="23" spans="2:9" ht="25.15" customHeight="1" x14ac:dyDescent="0.25">
      <c r="B23" s="313"/>
      <c r="C23" s="52" t="s">
        <v>45</v>
      </c>
      <c r="D23" s="249"/>
      <c r="E23" s="291"/>
    </row>
    <row r="24" spans="2:9" ht="25.15" customHeight="1" x14ac:dyDescent="0.25">
      <c r="B24" s="314"/>
      <c r="C24" s="53"/>
      <c r="D24" s="54"/>
      <c r="E24" s="292"/>
    </row>
    <row r="25" spans="2:9" ht="105" customHeight="1" x14ac:dyDescent="0.25">
      <c r="B25" s="287" t="s">
        <v>47</v>
      </c>
      <c r="C25" s="315" t="s">
        <v>48</v>
      </c>
      <c r="D25" s="316"/>
      <c r="E25" s="317" t="s">
        <v>49</v>
      </c>
    </row>
    <row r="26" spans="2:9" ht="20.100000000000001" customHeight="1" x14ac:dyDescent="0.25">
      <c r="B26" s="288"/>
      <c r="C26" s="320" t="s">
        <v>50</v>
      </c>
      <c r="D26" s="321"/>
      <c r="E26" s="318"/>
    </row>
    <row r="27" spans="2:9" ht="90" customHeight="1" x14ac:dyDescent="0.25">
      <c r="B27" s="289"/>
      <c r="C27" s="322" t="s">
        <v>51</v>
      </c>
      <c r="D27" s="323"/>
      <c r="E27" s="319"/>
      <c r="I27" s="56"/>
    </row>
    <row r="28" spans="2:9" s="46" customFormat="1" ht="26.1" customHeight="1" x14ac:dyDescent="0.2">
      <c r="B28" s="287" t="s">
        <v>39</v>
      </c>
      <c r="C28" s="308" t="s">
        <v>116</v>
      </c>
      <c r="D28" s="308"/>
      <c r="E28" s="290" t="s">
        <v>40</v>
      </c>
    </row>
    <row r="29" spans="2:9" s="47" customFormat="1" ht="20.100000000000001" customHeight="1" x14ac:dyDescent="0.25">
      <c r="B29" s="288"/>
      <c r="C29" s="311" t="s">
        <v>115</v>
      </c>
      <c r="D29" s="312"/>
      <c r="E29" s="291"/>
    </row>
    <row r="30" spans="2:9" s="218" customFormat="1" ht="110.1" customHeight="1" x14ac:dyDescent="0.25">
      <c r="B30" s="289"/>
      <c r="C30" s="286" t="s">
        <v>117</v>
      </c>
      <c r="D30" s="286"/>
      <c r="E30" s="292"/>
    </row>
  </sheetData>
  <mergeCells count="23">
    <mergeCell ref="C29:D29"/>
    <mergeCell ref="B21:B24"/>
    <mergeCell ref="B25:B27"/>
    <mergeCell ref="C25:D25"/>
    <mergeCell ref="E25:E27"/>
    <mergeCell ref="C26:D26"/>
    <mergeCell ref="C27:D27"/>
    <mergeCell ref="C30:D30"/>
    <mergeCell ref="B28:B30"/>
    <mergeCell ref="E28:E30"/>
    <mergeCell ref="C5:D5"/>
    <mergeCell ref="C8:D8"/>
    <mergeCell ref="B16:B17"/>
    <mergeCell ref="C16:D17"/>
    <mergeCell ref="E16:E17"/>
    <mergeCell ref="C7:D7"/>
    <mergeCell ref="E7:F8"/>
    <mergeCell ref="C18:D18"/>
    <mergeCell ref="C19:D19"/>
    <mergeCell ref="C28:D28"/>
    <mergeCell ref="C20:D20"/>
    <mergeCell ref="C21:D21"/>
    <mergeCell ref="E21:E24"/>
  </mergeCells>
  <conditionalFormatting sqref="E18:E24">
    <cfRule type="containsText" dxfId="9" priority="5" operator="containsText" text="No">
      <formula>NOT(ISERROR(SEARCH("No",E18)))</formula>
    </cfRule>
    <cfRule type="containsText" dxfId="8" priority="6" operator="containsText" text="Yes">
      <formula>NOT(ISERROR(SEARCH("Yes",E18)))</formula>
    </cfRule>
  </conditionalFormatting>
  <conditionalFormatting sqref="E28">
    <cfRule type="containsText" dxfId="7" priority="71" operator="containsText" text="No">
      <formula>NOT(ISERROR(SEARCH("No",E28)))</formula>
    </cfRule>
    <cfRule type="containsText" dxfId="6" priority="72" operator="containsText" text="Yes">
      <formula>NOT(ISERROR(SEARCH("Yes",E28)))</formula>
    </cfRule>
  </conditionalFormatting>
  <dataValidations count="1">
    <dataValidation type="list" allowBlank="1" showInputMessage="1" showErrorMessage="1" sqref="E18:E24 E28" xr:uid="{E70D2FF6-4119-4C4F-A0DA-2ABA8BDC8100}">
      <formula1>"Please confirm…,Yes"</formula1>
    </dataValidation>
  </dataValidations>
  <hyperlinks>
    <hyperlink ref="B11" r:id="rId1" xr:uid="{2F1AEB63-281E-41B5-9042-F70D0225340E}"/>
    <hyperlink ref="C26" r:id="rId2" xr:uid="{A8E37C8A-C21A-4480-B4DD-1C83D750F1D4}"/>
    <hyperlink ref="C29" r:id="rId3" xr:uid="{B165E532-818A-47D2-8652-CA0E86FA239E}"/>
  </hyperlinks>
  <pageMargins left="0.31496062992125984" right="0.31496062992125984" top="0.27559055118110237" bottom="0.27559055118110237" header="0.11811023622047245" footer="0.11811023622047245"/>
  <pageSetup paperSize="9" scale="84"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B3BB1-431B-4C6D-97FB-BF7C298A3372}">
  <sheetPr>
    <tabColor theme="4" tint="0.79998168889431442"/>
    <pageSetUpPr fitToPage="1"/>
  </sheetPr>
  <dimension ref="B2:X83"/>
  <sheetViews>
    <sheetView showGridLines="0" zoomScaleNormal="100" workbookViewId="0"/>
  </sheetViews>
  <sheetFormatPr defaultColWidth="9.28515625" defaultRowHeight="15" x14ac:dyDescent="0.25"/>
  <cols>
    <col min="1" max="1" width="1.7109375" style="36" customWidth="1"/>
    <col min="2" max="2" width="6" style="36" customWidth="1"/>
    <col min="3" max="3" width="36.28515625" style="36" customWidth="1"/>
    <col min="4" max="4" width="20.7109375" style="37" customWidth="1"/>
    <col min="5" max="8" width="20.7109375" style="36" customWidth="1"/>
    <col min="9" max="9" width="35.7109375" style="36" customWidth="1"/>
    <col min="10" max="10" width="2.7109375" style="161" customWidth="1"/>
    <col min="11" max="12" width="2.7109375" style="36" customWidth="1"/>
    <col min="13" max="13" width="17.7109375" style="36" customWidth="1"/>
    <col min="14" max="14" width="18.7109375" style="36" customWidth="1"/>
    <col min="15" max="15" width="20.7109375" style="36" customWidth="1"/>
    <col min="16" max="16" width="27.7109375" style="36" customWidth="1"/>
    <col min="17" max="17" width="28.28515625" style="36" customWidth="1"/>
    <col min="18" max="18" width="16.28515625" style="36" customWidth="1"/>
    <col min="19" max="19" width="49.7109375" style="36" customWidth="1"/>
    <col min="20" max="16384" width="9.28515625" style="36"/>
  </cols>
  <sheetData>
    <row r="2" spans="2:24" x14ac:dyDescent="0.25">
      <c r="C2" s="189" t="s">
        <v>80</v>
      </c>
      <c r="D2" s="332" t="str">
        <f>IF('Claim Summary'!C5&lt;&gt;"",'Claim Summary'!C5,"")</f>
        <v/>
      </c>
      <c r="E2" s="333"/>
    </row>
    <row r="3" spans="2:24" x14ac:dyDescent="0.25">
      <c r="C3" s="189" t="s">
        <v>81</v>
      </c>
      <c r="D3" s="332" t="str">
        <f>IF('Claim Summary'!C10&lt;&gt;"",'Claim Summary'!C10,"")</f>
        <v/>
      </c>
      <c r="E3" s="333"/>
    </row>
    <row r="4" spans="2:24" x14ac:dyDescent="0.25">
      <c r="C4" s="213"/>
      <c r="D4" s="212"/>
      <c r="E4" s="212"/>
    </row>
    <row r="5" spans="2:24" x14ac:dyDescent="0.25">
      <c r="C5" s="214" t="s">
        <v>94</v>
      </c>
      <c r="D5" s="334"/>
      <c r="E5" s="335"/>
    </row>
    <row r="6" spans="2:24" ht="15" customHeight="1" x14ac:dyDescent="0.25">
      <c r="K6" s="163"/>
    </row>
    <row r="7" spans="2:24" s="32" customFormat="1" ht="30" customHeight="1" x14ac:dyDescent="0.25">
      <c r="B7" s="327" t="s">
        <v>122</v>
      </c>
      <c r="C7" s="327"/>
      <c r="D7" s="327"/>
      <c r="E7" s="327"/>
      <c r="F7" s="327"/>
      <c r="G7" s="327"/>
      <c r="H7" s="327"/>
      <c r="J7" s="166"/>
      <c r="K7" s="162"/>
      <c r="L7" s="128"/>
      <c r="M7" s="114" t="s">
        <v>6</v>
      </c>
      <c r="N7" s="115"/>
      <c r="O7" s="115"/>
      <c r="P7" s="115"/>
      <c r="Q7" s="115"/>
      <c r="R7" s="115"/>
      <c r="S7" s="184"/>
    </row>
    <row r="8" spans="2:24" s="32" customFormat="1" x14ac:dyDescent="0.2">
      <c r="B8" s="328" t="s">
        <v>128</v>
      </c>
      <c r="C8" s="328"/>
      <c r="D8" s="328"/>
      <c r="E8" s="328"/>
      <c r="F8" s="328"/>
      <c r="G8" s="328"/>
      <c r="H8" s="328"/>
      <c r="J8" s="166"/>
      <c r="K8" s="162"/>
    </row>
    <row r="9" spans="2:24" s="88" customFormat="1" ht="15" customHeight="1" x14ac:dyDescent="0.25">
      <c r="B9" s="328" t="s">
        <v>127</v>
      </c>
      <c r="C9" s="328"/>
      <c r="D9" s="328"/>
      <c r="E9" s="328"/>
      <c r="F9" s="328"/>
      <c r="G9" s="328"/>
      <c r="H9" s="328"/>
      <c r="J9" s="167"/>
      <c r="K9" s="164"/>
      <c r="L9" s="129"/>
      <c r="M9" s="130">
        <v>900</v>
      </c>
      <c r="N9" s="131" t="s">
        <v>73</v>
      </c>
      <c r="O9" s="83"/>
      <c r="P9" s="132"/>
      <c r="Q9" s="132"/>
      <c r="R9" s="133"/>
      <c r="S9" s="134"/>
      <c r="T9" s="84"/>
      <c r="U9" s="84"/>
      <c r="V9" s="84"/>
      <c r="W9" s="84"/>
      <c r="X9" s="84"/>
    </row>
    <row r="10" spans="2:24" s="86" customFormat="1" ht="65.25" hidden="1" customHeight="1" x14ac:dyDescent="0.25">
      <c r="B10" s="203"/>
      <c r="C10" s="329" t="s">
        <v>93</v>
      </c>
      <c r="D10" s="204"/>
      <c r="E10" s="205"/>
      <c r="F10" s="205"/>
      <c r="G10" s="206"/>
      <c r="H10" s="206"/>
      <c r="J10" s="167"/>
      <c r="K10" s="164"/>
      <c r="L10" s="85"/>
      <c r="M10" s="85"/>
      <c r="N10" s="85"/>
      <c r="O10" s="85"/>
      <c r="P10" s="135"/>
      <c r="Q10" s="135"/>
      <c r="R10" s="85"/>
      <c r="S10" s="113"/>
      <c r="T10" s="118"/>
      <c r="U10" s="118"/>
      <c r="V10" s="118"/>
      <c r="W10" s="118"/>
      <c r="X10" s="118"/>
    </row>
    <row r="11" spans="2:24" s="83" customFormat="1" ht="30" customHeight="1" x14ac:dyDescent="0.25">
      <c r="B11" s="207" t="s">
        <v>72</v>
      </c>
      <c r="C11" s="330"/>
      <c r="D11" s="208" t="s">
        <v>12</v>
      </c>
      <c r="E11" s="208" t="s">
        <v>13</v>
      </c>
      <c r="F11" s="208" t="s">
        <v>74</v>
      </c>
      <c r="G11" s="208" t="s">
        <v>59</v>
      </c>
      <c r="H11" s="208" t="s">
        <v>75</v>
      </c>
      <c r="J11" s="168"/>
      <c r="K11" s="165"/>
      <c r="L11" s="136"/>
      <c r="M11" s="173" t="s">
        <v>76</v>
      </c>
      <c r="N11" s="173" t="s">
        <v>77</v>
      </c>
      <c r="O11" s="173" t="s">
        <v>8</v>
      </c>
      <c r="P11" s="173" t="s">
        <v>7</v>
      </c>
      <c r="Q11" s="173" t="s">
        <v>78</v>
      </c>
      <c r="R11" s="174" t="s">
        <v>10</v>
      </c>
      <c r="S11" s="171" t="s">
        <v>87</v>
      </c>
      <c r="T11" s="138"/>
      <c r="U11" s="138"/>
      <c r="V11" s="138"/>
      <c r="W11" s="138"/>
      <c r="X11" s="138"/>
    </row>
    <row r="12" spans="2:24" s="82" customFormat="1" x14ac:dyDescent="0.25">
      <c r="B12" s="199"/>
      <c r="C12" s="139"/>
      <c r="D12" s="140"/>
      <c r="E12" s="186"/>
      <c r="F12" s="141">
        <v>0</v>
      </c>
      <c r="G12" s="142"/>
      <c r="H12" s="141">
        <f>F12*G12</f>
        <v>0</v>
      </c>
      <c r="I12" s="143"/>
      <c r="J12" s="168"/>
      <c r="K12" s="165"/>
      <c r="L12" s="144"/>
      <c r="M12" s="175">
        <f t="shared" ref="M12:M41" si="0">ROUND(MIN(F12,$M$9),2)</f>
        <v>0</v>
      </c>
      <c r="N12" s="176">
        <f t="shared" ref="N12:N41" si="1">G12</f>
        <v>0</v>
      </c>
      <c r="O12" s="191">
        <f>M12*N12</f>
        <v>0</v>
      </c>
      <c r="P12" s="145">
        <v>0</v>
      </c>
      <c r="Q12" s="145">
        <v>0</v>
      </c>
      <c r="R12" s="178">
        <f t="shared" ref="R12:R41" si="2">H12-O12</f>
        <v>0</v>
      </c>
      <c r="S12" s="171"/>
      <c r="T12" s="87"/>
      <c r="U12" s="87"/>
      <c r="V12" s="87"/>
      <c r="W12" s="87"/>
      <c r="X12" s="87"/>
    </row>
    <row r="13" spans="2:24" s="82" customFormat="1" x14ac:dyDescent="0.25">
      <c r="B13" s="199"/>
      <c r="C13" s="139"/>
      <c r="D13" s="140"/>
      <c r="E13" s="186"/>
      <c r="F13" s="141">
        <v>0</v>
      </c>
      <c r="G13" s="142"/>
      <c r="H13" s="141">
        <f t="shared" ref="H13:H41" si="3">F13*G13</f>
        <v>0</v>
      </c>
      <c r="I13" s="143"/>
      <c r="J13" s="168"/>
      <c r="K13" s="165"/>
      <c r="L13" s="144"/>
      <c r="M13" s="175">
        <f t="shared" si="0"/>
        <v>0</v>
      </c>
      <c r="N13" s="176">
        <f t="shared" si="1"/>
        <v>0</v>
      </c>
      <c r="O13" s="191">
        <f t="shared" ref="O13:O41" si="4">M13*N13</f>
        <v>0</v>
      </c>
      <c r="P13" s="145">
        <v>0</v>
      </c>
      <c r="Q13" s="145">
        <v>0</v>
      </c>
      <c r="R13" s="178">
        <f t="shared" si="2"/>
        <v>0</v>
      </c>
      <c r="S13" s="171"/>
      <c r="T13" s="87"/>
      <c r="U13" s="87"/>
      <c r="V13" s="87"/>
      <c r="W13" s="87"/>
      <c r="X13" s="87"/>
    </row>
    <row r="14" spans="2:24" s="82" customFormat="1" x14ac:dyDescent="0.25">
      <c r="B14" s="199"/>
      <c r="C14" s="139"/>
      <c r="D14" s="140"/>
      <c r="E14" s="186"/>
      <c r="F14" s="141">
        <v>0</v>
      </c>
      <c r="G14" s="142"/>
      <c r="H14" s="141">
        <f t="shared" si="3"/>
        <v>0</v>
      </c>
      <c r="I14" s="143"/>
      <c r="J14" s="168"/>
      <c r="K14" s="165"/>
      <c r="L14" s="144"/>
      <c r="M14" s="175">
        <f t="shared" si="0"/>
        <v>0</v>
      </c>
      <c r="N14" s="176">
        <f t="shared" si="1"/>
        <v>0</v>
      </c>
      <c r="O14" s="191">
        <f t="shared" si="4"/>
        <v>0</v>
      </c>
      <c r="P14" s="145">
        <v>0</v>
      </c>
      <c r="Q14" s="145">
        <v>0</v>
      </c>
      <c r="R14" s="178">
        <f t="shared" si="2"/>
        <v>0</v>
      </c>
      <c r="S14" s="171"/>
      <c r="T14" s="87"/>
      <c r="U14" s="87"/>
      <c r="V14" s="87"/>
      <c r="W14" s="87"/>
      <c r="X14" s="87"/>
    </row>
    <row r="15" spans="2:24" s="82" customFormat="1" x14ac:dyDescent="0.25">
      <c r="B15" s="199"/>
      <c r="C15" s="139"/>
      <c r="D15" s="140"/>
      <c r="E15" s="186"/>
      <c r="F15" s="141">
        <v>0</v>
      </c>
      <c r="G15" s="142"/>
      <c r="H15" s="141">
        <f t="shared" si="3"/>
        <v>0</v>
      </c>
      <c r="I15" s="143"/>
      <c r="J15" s="168"/>
      <c r="K15" s="165"/>
      <c r="L15" s="144"/>
      <c r="M15" s="175">
        <f t="shared" si="0"/>
        <v>0</v>
      </c>
      <c r="N15" s="176">
        <f t="shared" si="1"/>
        <v>0</v>
      </c>
      <c r="O15" s="191">
        <f t="shared" si="4"/>
        <v>0</v>
      </c>
      <c r="P15" s="145">
        <v>0</v>
      </c>
      <c r="Q15" s="145">
        <v>0</v>
      </c>
      <c r="R15" s="178">
        <f t="shared" si="2"/>
        <v>0</v>
      </c>
      <c r="S15" s="171"/>
      <c r="T15" s="87"/>
      <c r="U15" s="87"/>
      <c r="V15" s="87"/>
      <c r="W15" s="87"/>
      <c r="X15" s="87"/>
    </row>
    <row r="16" spans="2:24" s="82" customFormat="1" x14ac:dyDescent="0.25">
      <c r="B16" s="199"/>
      <c r="C16" s="139"/>
      <c r="D16" s="140"/>
      <c r="E16" s="186"/>
      <c r="F16" s="141">
        <v>0</v>
      </c>
      <c r="G16" s="142"/>
      <c r="H16" s="141">
        <f t="shared" si="3"/>
        <v>0</v>
      </c>
      <c r="I16" s="143"/>
      <c r="J16" s="168"/>
      <c r="K16" s="165"/>
      <c r="L16" s="144"/>
      <c r="M16" s="175">
        <f t="shared" si="0"/>
        <v>0</v>
      </c>
      <c r="N16" s="176">
        <f t="shared" si="1"/>
        <v>0</v>
      </c>
      <c r="O16" s="191">
        <f t="shared" si="4"/>
        <v>0</v>
      </c>
      <c r="P16" s="145">
        <v>0</v>
      </c>
      <c r="Q16" s="145">
        <v>0</v>
      </c>
      <c r="R16" s="178">
        <f t="shared" si="2"/>
        <v>0</v>
      </c>
      <c r="S16" s="171"/>
      <c r="T16" s="87"/>
      <c r="U16" s="87"/>
      <c r="V16" s="87"/>
      <c r="W16" s="87"/>
      <c r="X16" s="87"/>
    </row>
    <row r="17" spans="2:24" s="82" customFormat="1" x14ac:dyDescent="0.25">
      <c r="B17" s="199"/>
      <c r="C17" s="139"/>
      <c r="D17" s="140"/>
      <c r="E17" s="186"/>
      <c r="F17" s="141">
        <v>0</v>
      </c>
      <c r="G17" s="142"/>
      <c r="H17" s="141">
        <f t="shared" si="3"/>
        <v>0</v>
      </c>
      <c r="I17" s="143"/>
      <c r="J17" s="168"/>
      <c r="K17" s="165"/>
      <c r="L17" s="144"/>
      <c r="M17" s="175">
        <f t="shared" si="0"/>
        <v>0</v>
      </c>
      <c r="N17" s="176">
        <f t="shared" si="1"/>
        <v>0</v>
      </c>
      <c r="O17" s="191">
        <f t="shared" si="4"/>
        <v>0</v>
      </c>
      <c r="P17" s="145">
        <v>0</v>
      </c>
      <c r="Q17" s="145">
        <v>0</v>
      </c>
      <c r="R17" s="178">
        <f t="shared" si="2"/>
        <v>0</v>
      </c>
      <c r="S17" s="171"/>
      <c r="T17" s="87"/>
      <c r="U17" s="87"/>
      <c r="V17" s="87"/>
      <c r="W17" s="87"/>
      <c r="X17" s="87"/>
    </row>
    <row r="18" spans="2:24" s="82" customFormat="1" x14ac:dyDescent="0.25">
      <c r="B18" s="199"/>
      <c r="C18" s="139"/>
      <c r="D18" s="140"/>
      <c r="E18" s="186"/>
      <c r="F18" s="141">
        <v>0</v>
      </c>
      <c r="G18" s="142"/>
      <c r="H18" s="141">
        <f t="shared" si="3"/>
        <v>0</v>
      </c>
      <c r="I18" s="143"/>
      <c r="J18" s="168"/>
      <c r="K18" s="165"/>
      <c r="L18" s="144"/>
      <c r="M18" s="175">
        <f t="shared" si="0"/>
        <v>0</v>
      </c>
      <c r="N18" s="176">
        <f t="shared" si="1"/>
        <v>0</v>
      </c>
      <c r="O18" s="191">
        <f t="shared" si="4"/>
        <v>0</v>
      </c>
      <c r="P18" s="145">
        <v>0</v>
      </c>
      <c r="Q18" s="145">
        <v>0</v>
      </c>
      <c r="R18" s="178">
        <f t="shared" si="2"/>
        <v>0</v>
      </c>
      <c r="S18" s="171"/>
      <c r="T18" s="87"/>
      <c r="U18" s="87"/>
      <c r="V18" s="87"/>
      <c r="W18" s="87"/>
      <c r="X18" s="87"/>
    </row>
    <row r="19" spans="2:24" s="82" customFormat="1" x14ac:dyDescent="0.25">
      <c r="B19" s="199"/>
      <c r="C19" s="139"/>
      <c r="D19" s="140"/>
      <c r="E19" s="186"/>
      <c r="F19" s="141">
        <v>0</v>
      </c>
      <c r="G19" s="142"/>
      <c r="H19" s="141">
        <f t="shared" si="3"/>
        <v>0</v>
      </c>
      <c r="I19" s="143"/>
      <c r="J19" s="168"/>
      <c r="K19" s="165"/>
      <c r="L19" s="144"/>
      <c r="M19" s="175">
        <f t="shared" si="0"/>
        <v>0</v>
      </c>
      <c r="N19" s="176">
        <f t="shared" si="1"/>
        <v>0</v>
      </c>
      <c r="O19" s="191">
        <f t="shared" si="4"/>
        <v>0</v>
      </c>
      <c r="P19" s="145">
        <v>0</v>
      </c>
      <c r="Q19" s="145">
        <v>0</v>
      </c>
      <c r="R19" s="178">
        <f t="shared" si="2"/>
        <v>0</v>
      </c>
      <c r="S19" s="171"/>
      <c r="T19" s="87"/>
      <c r="U19" s="87"/>
      <c r="V19" s="87"/>
      <c r="W19" s="87"/>
      <c r="X19" s="87"/>
    </row>
    <row r="20" spans="2:24" s="82" customFormat="1" ht="15.75" customHeight="1" x14ac:dyDescent="0.25">
      <c r="B20" s="199"/>
      <c r="C20" s="139"/>
      <c r="D20" s="140"/>
      <c r="E20" s="187"/>
      <c r="F20" s="146">
        <v>0</v>
      </c>
      <c r="G20" s="142"/>
      <c r="H20" s="141">
        <f t="shared" si="3"/>
        <v>0</v>
      </c>
      <c r="I20" s="143"/>
      <c r="J20" s="168"/>
      <c r="K20" s="165"/>
      <c r="L20" s="144"/>
      <c r="M20" s="175">
        <f t="shared" si="0"/>
        <v>0</v>
      </c>
      <c r="N20" s="176">
        <f t="shared" si="1"/>
        <v>0</v>
      </c>
      <c r="O20" s="191">
        <f t="shared" si="4"/>
        <v>0</v>
      </c>
      <c r="P20" s="145">
        <v>0</v>
      </c>
      <c r="Q20" s="145">
        <v>0</v>
      </c>
      <c r="R20" s="178">
        <f t="shared" si="2"/>
        <v>0</v>
      </c>
      <c r="S20" s="171"/>
      <c r="T20" s="87"/>
      <c r="U20" s="87"/>
      <c r="V20" s="87"/>
      <c r="W20" s="87"/>
      <c r="X20" s="87"/>
    </row>
    <row r="21" spans="2:24" s="82" customFormat="1" ht="15" customHeight="1" x14ac:dyDescent="0.25">
      <c r="B21" s="199"/>
      <c r="C21" s="139"/>
      <c r="D21" s="140"/>
      <c r="E21" s="187"/>
      <c r="F21" s="146">
        <v>0</v>
      </c>
      <c r="G21" s="142"/>
      <c r="H21" s="141">
        <f t="shared" si="3"/>
        <v>0</v>
      </c>
      <c r="I21" s="143"/>
      <c r="J21" s="168"/>
      <c r="K21" s="165"/>
      <c r="L21" s="144"/>
      <c r="M21" s="175">
        <f t="shared" si="0"/>
        <v>0</v>
      </c>
      <c r="N21" s="176">
        <f t="shared" si="1"/>
        <v>0</v>
      </c>
      <c r="O21" s="191">
        <f t="shared" si="4"/>
        <v>0</v>
      </c>
      <c r="P21" s="145">
        <v>0</v>
      </c>
      <c r="Q21" s="145">
        <v>0</v>
      </c>
      <c r="R21" s="178">
        <f t="shared" si="2"/>
        <v>0</v>
      </c>
      <c r="S21" s="171"/>
      <c r="T21" s="87"/>
      <c r="U21" s="87"/>
      <c r="V21" s="87"/>
      <c r="W21" s="87"/>
      <c r="X21" s="87"/>
    </row>
    <row r="22" spans="2:24" s="82" customFormat="1" ht="15" customHeight="1" x14ac:dyDescent="0.25">
      <c r="B22" s="199"/>
      <c r="C22" s="139"/>
      <c r="D22" s="140"/>
      <c r="E22" s="187"/>
      <c r="F22" s="146">
        <v>0</v>
      </c>
      <c r="G22" s="142"/>
      <c r="H22" s="141">
        <f t="shared" si="3"/>
        <v>0</v>
      </c>
      <c r="I22" s="143"/>
      <c r="J22" s="168"/>
      <c r="K22" s="165"/>
      <c r="L22" s="144"/>
      <c r="M22" s="175">
        <f t="shared" si="0"/>
        <v>0</v>
      </c>
      <c r="N22" s="190">
        <f t="shared" si="1"/>
        <v>0</v>
      </c>
      <c r="O22" s="192">
        <f t="shared" si="4"/>
        <v>0</v>
      </c>
      <c r="P22" s="172">
        <v>0</v>
      </c>
      <c r="Q22" s="172">
        <v>0</v>
      </c>
      <c r="R22" s="179">
        <f t="shared" si="2"/>
        <v>0</v>
      </c>
      <c r="S22" s="137"/>
      <c r="T22" s="87"/>
      <c r="U22" s="87"/>
      <c r="V22" s="87"/>
      <c r="W22" s="87"/>
      <c r="X22" s="87"/>
    </row>
    <row r="23" spans="2:24" s="82" customFormat="1" ht="15" customHeight="1" x14ac:dyDescent="0.25">
      <c r="B23" s="199"/>
      <c r="C23" s="139"/>
      <c r="D23" s="140"/>
      <c r="E23" s="187"/>
      <c r="F23" s="146">
        <v>0</v>
      </c>
      <c r="G23" s="142"/>
      <c r="H23" s="141">
        <f t="shared" si="3"/>
        <v>0</v>
      </c>
      <c r="I23" s="143"/>
      <c r="J23" s="168"/>
      <c r="K23" s="165"/>
      <c r="L23" s="144"/>
      <c r="M23" s="175">
        <f t="shared" si="0"/>
        <v>0</v>
      </c>
      <c r="N23" s="190">
        <f t="shared" si="1"/>
        <v>0</v>
      </c>
      <c r="O23" s="193">
        <f t="shared" si="4"/>
        <v>0</v>
      </c>
      <c r="P23" s="145">
        <v>0</v>
      </c>
      <c r="Q23" s="145">
        <v>0</v>
      </c>
      <c r="R23" s="180">
        <f t="shared" si="2"/>
        <v>0</v>
      </c>
      <c r="S23" s="137"/>
      <c r="T23" s="87"/>
      <c r="U23" s="87"/>
      <c r="V23" s="87"/>
      <c r="W23" s="87"/>
      <c r="X23" s="87"/>
    </row>
    <row r="24" spans="2:24" s="82" customFormat="1" ht="15" customHeight="1" x14ac:dyDescent="0.25">
      <c r="B24" s="199"/>
      <c r="C24" s="139"/>
      <c r="D24" s="140"/>
      <c r="E24" s="187"/>
      <c r="F24" s="146">
        <v>0</v>
      </c>
      <c r="G24" s="142"/>
      <c r="H24" s="141">
        <f t="shared" si="3"/>
        <v>0</v>
      </c>
      <c r="I24" s="143"/>
      <c r="J24" s="168"/>
      <c r="K24" s="165"/>
      <c r="L24" s="144"/>
      <c r="M24" s="175">
        <f t="shared" si="0"/>
        <v>0</v>
      </c>
      <c r="N24" s="190">
        <f t="shared" si="1"/>
        <v>0</v>
      </c>
      <c r="O24" s="193">
        <f t="shared" si="4"/>
        <v>0</v>
      </c>
      <c r="P24" s="145">
        <v>0</v>
      </c>
      <c r="Q24" s="145">
        <v>0</v>
      </c>
      <c r="R24" s="180">
        <f t="shared" si="2"/>
        <v>0</v>
      </c>
      <c r="S24" s="137"/>
      <c r="T24" s="87"/>
      <c r="U24" s="87"/>
      <c r="V24" s="87"/>
      <c r="W24" s="87"/>
      <c r="X24" s="87"/>
    </row>
    <row r="25" spans="2:24" s="82" customFormat="1" ht="15" customHeight="1" x14ac:dyDescent="0.25">
      <c r="B25" s="199"/>
      <c r="C25" s="139"/>
      <c r="D25" s="140"/>
      <c r="E25" s="187"/>
      <c r="F25" s="146">
        <v>0</v>
      </c>
      <c r="G25" s="142"/>
      <c r="H25" s="141">
        <f t="shared" si="3"/>
        <v>0</v>
      </c>
      <c r="I25" s="143"/>
      <c r="J25" s="168"/>
      <c r="K25" s="165"/>
      <c r="L25" s="144"/>
      <c r="M25" s="175">
        <f t="shared" si="0"/>
        <v>0</v>
      </c>
      <c r="N25" s="190">
        <f t="shared" si="1"/>
        <v>0</v>
      </c>
      <c r="O25" s="193">
        <f t="shared" si="4"/>
        <v>0</v>
      </c>
      <c r="P25" s="145">
        <v>0</v>
      </c>
      <c r="Q25" s="145">
        <v>0</v>
      </c>
      <c r="R25" s="180">
        <f t="shared" si="2"/>
        <v>0</v>
      </c>
      <c r="S25" s="137"/>
      <c r="T25" s="87"/>
      <c r="U25" s="87"/>
      <c r="V25" s="87"/>
      <c r="W25" s="87"/>
      <c r="X25" s="87"/>
    </row>
    <row r="26" spans="2:24" s="82" customFormat="1" ht="15" hidden="1" customHeight="1" x14ac:dyDescent="0.25">
      <c r="B26" s="117"/>
      <c r="C26" s="139"/>
      <c r="D26" s="140"/>
      <c r="E26" s="187"/>
      <c r="F26" s="146">
        <v>0</v>
      </c>
      <c r="G26" s="142"/>
      <c r="H26" s="141">
        <f t="shared" si="3"/>
        <v>0</v>
      </c>
      <c r="I26" s="143"/>
      <c r="J26" s="168"/>
      <c r="K26" s="165"/>
      <c r="L26" s="144"/>
      <c r="M26" s="175">
        <f t="shared" si="0"/>
        <v>0</v>
      </c>
      <c r="N26" s="190">
        <f t="shared" si="1"/>
        <v>0</v>
      </c>
      <c r="O26" s="193">
        <f t="shared" si="4"/>
        <v>0</v>
      </c>
      <c r="P26" s="145">
        <v>0</v>
      </c>
      <c r="Q26" s="145">
        <v>0</v>
      </c>
      <c r="R26" s="180">
        <f t="shared" si="2"/>
        <v>0</v>
      </c>
      <c r="S26" s="137"/>
      <c r="T26" s="87"/>
      <c r="U26" s="87"/>
      <c r="V26" s="87"/>
      <c r="W26" s="87"/>
      <c r="X26" s="87"/>
    </row>
    <row r="27" spans="2:24" s="82" customFormat="1" ht="15" hidden="1" customHeight="1" x14ac:dyDescent="0.25">
      <c r="B27" s="117"/>
      <c r="C27" s="139"/>
      <c r="D27" s="140"/>
      <c r="E27" s="187"/>
      <c r="F27" s="146">
        <v>0</v>
      </c>
      <c r="G27" s="142"/>
      <c r="H27" s="141">
        <f t="shared" si="3"/>
        <v>0</v>
      </c>
      <c r="I27" s="143"/>
      <c r="J27" s="168"/>
      <c r="K27" s="165"/>
      <c r="L27" s="144"/>
      <c r="M27" s="175">
        <f t="shared" si="0"/>
        <v>0</v>
      </c>
      <c r="N27" s="190">
        <f t="shared" si="1"/>
        <v>0</v>
      </c>
      <c r="O27" s="193">
        <f t="shared" si="4"/>
        <v>0</v>
      </c>
      <c r="P27" s="145">
        <v>0</v>
      </c>
      <c r="Q27" s="145">
        <v>0</v>
      </c>
      <c r="R27" s="180">
        <f t="shared" si="2"/>
        <v>0</v>
      </c>
      <c r="S27" s="137"/>
      <c r="T27" s="87"/>
      <c r="U27" s="87"/>
      <c r="V27" s="87"/>
      <c r="W27" s="87"/>
      <c r="X27" s="87"/>
    </row>
    <row r="28" spans="2:24" s="82" customFormat="1" ht="15" hidden="1" customHeight="1" x14ac:dyDescent="0.25">
      <c r="B28" s="117"/>
      <c r="C28" s="139"/>
      <c r="D28" s="140"/>
      <c r="E28" s="187"/>
      <c r="F28" s="146">
        <v>0</v>
      </c>
      <c r="G28" s="142"/>
      <c r="H28" s="141">
        <f t="shared" si="3"/>
        <v>0</v>
      </c>
      <c r="I28" s="143"/>
      <c r="J28" s="168"/>
      <c r="K28" s="165"/>
      <c r="L28" s="144"/>
      <c r="M28" s="175">
        <f t="shared" si="0"/>
        <v>0</v>
      </c>
      <c r="N28" s="190">
        <f t="shared" si="1"/>
        <v>0</v>
      </c>
      <c r="O28" s="193">
        <f t="shared" si="4"/>
        <v>0</v>
      </c>
      <c r="P28" s="145">
        <v>0</v>
      </c>
      <c r="Q28" s="145">
        <v>0</v>
      </c>
      <c r="R28" s="180">
        <f t="shared" si="2"/>
        <v>0</v>
      </c>
      <c r="S28" s="137"/>
      <c r="T28" s="87"/>
      <c r="U28" s="87"/>
      <c r="V28" s="87"/>
      <c r="W28" s="87"/>
      <c r="X28" s="87"/>
    </row>
    <row r="29" spans="2:24" s="82" customFormat="1" ht="15" hidden="1" customHeight="1" x14ac:dyDescent="0.25">
      <c r="B29" s="117"/>
      <c r="C29" s="139"/>
      <c r="D29" s="140"/>
      <c r="E29" s="187"/>
      <c r="F29" s="146">
        <v>0</v>
      </c>
      <c r="G29" s="142"/>
      <c r="H29" s="141">
        <f t="shared" si="3"/>
        <v>0</v>
      </c>
      <c r="I29" s="143"/>
      <c r="J29" s="168"/>
      <c r="K29" s="165"/>
      <c r="L29" s="144"/>
      <c r="M29" s="175">
        <f t="shared" si="0"/>
        <v>0</v>
      </c>
      <c r="N29" s="190">
        <f t="shared" si="1"/>
        <v>0</v>
      </c>
      <c r="O29" s="193">
        <f t="shared" si="4"/>
        <v>0</v>
      </c>
      <c r="P29" s="145">
        <v>0</v>
      </c>
      <c r="Q29" s="145">
        <v>0</v>
      </c>
      <c r="R29" s="180">
        <f t="shared" si="2"/>
        <v>0</v>
      </c>
      <c r="S29" s="137"/>
      <c r="T29" s="87"/>
      <c r="U29" s="87"/>
      <c r="V29" s="87"/>
      <c r="W29" s="87"/>
      <c r="X29" s="87"/>
    </row>
    <row r="30" spans="2:24" s="82" customFormat="1" ht="15" hidden="1" customHeight="1" x14ac:dyDescent="0.25">
      <c r="B30" s="117"/>
      <c r="C30" s="139"/>
      <c r="D30" s="140"/>
      <c r="E30" s="187"/>
      <c r="F30" s="146">
        <v>0</v>
      </c>
      <c r="G30" s="142"/>
      <c r="H30" s="141">
        <f t="shared" si="3"/>
        <v>0</v>
      </c>
      <c r="I30" s="143"/>
      <c r="J30" s="168"/>
      <c r="K30" s="165"/>
      <c r="L30" s="144"/>
      <c r="M30" s="175">
        <f t="shared" si="0"/>
        <v>0</v>
      </c>
      <c r="N30" s="190">
        <f t="shared" si="1"/>
        <v>0</v>
      </c>
      <c r="O30" s="193">
        <f t="shared" si="4"/>
        <v>0</v>
      </c>
      <c r="P30" s="145">
        <v>0</v>
      </c>
      <c r="Q30" s="145">
        <v>0</v>
      </c>
      <c r="R30" s="180">
        <f t="shared" si="2"/>
        <v>0</v>
      </c>
      <c r="S30" s="137"/>
      <c r="T30" s="87"/>
      <c r="U30" s="87"/>
      <c r="V30" s="87"/>
      <c r="W30" s="87"/>
      <c r="X30" s="87"/>
    </row>
    <row r="31" spans="2:24" s="82" customFormat="1" ht="15" hidden="1" customHeight="1" x14ac:dyDescent="0.25">
      <c r="B31" s="117"/>
      <c r="C31" s="139"/>
      <c r="D31" s="140"/>
      <c r="E31" s="187"/>
      <c r="F31" s="146">
        <v>0</v>
      </c>
      <c r="G31" s="142"/>
      <c r="H31" s="141">
        <f t="shared" si="3"/>
        <v>0</v>
      </c>
      <c r="I31" s="143"/>
      <c r="J31" s="168"/>
      <c r="K31" s="165"/>
      <c r="L31" s="144"/>
      <c r="M31" s="175">
        <f t="shared" si="0"/>
        <v>0</v>
      </c>
      <c r="N31" s="190">
        <f t="shared" si="1"/>
        <v>0</v>
      </c>
      <c r="O31" s="193">
        <f t="shared" si="4"/>
        <v>0</v>
      </c>
      <c r="P31" s="145">
        <v>0</v>
      </c>
      <c r="Q31" s="145">
        <v>0</v>
      </c>
      <c r="R31" s="180">
        <f t="shared" si="2"/>
        <v>0</v>
      </c>
      <c r="S31" s="137"/>
      <c r="T31" s="87"/>
      <c r="U31" s="87"/>
      <c r="V31" s="87"/>
      <c r="W31" s="87"/>
      <c r="X31" s="87"/>
    </row>
    <row r="32" spans="2:24" s="82" customFormat="1" ht="15" hidden="1" customHeight="1" x14ac:dyDescent="0.25">
      <c r="B32" s="117"/>
      <c r="C32" s="139"/>
      <c r="D32" s="140"/>
      <c r="E32" s="187"/>
      <c r="F32" s="146">
        <v>0</v>
      </c>
      <c r="G32" s="142"/>
      <c r="H32" s="141">
        <f t="shared" si="3"/>
        <v>0</v>
      </c>
      <c r="I32" s="143"/>
      <c r="J32" s="168"/>
      <c r="K32" s="165"/>
      <c r="L32" s="144"/>
      <c r="M32" s="175">
        <f t="shared" si="0"/>
        <v>0</v>
      </c>
      <c r="N32" s="190">
        <f t="shared" si="1"/>
        <v>0</v>
      </c>
      <c r="O32" s="193">
        <f t="shared" si="4"/>
        <v>0</v>
      </c>
      <c r="P32" s="145">
        <v>0</v>
      </c>
      <c r="Q32" s="145">
        <v>0</v>
      </c>
      <c r="R32" s="180">
        <f t="shared" si="2"/>
        <v>0</v>
      </c>
      <c r="S32" s="137"/>
      <c r="T32" s="87"/>
      <c r="U32" s="87"/>
      <c r="V32" s="87"/>
      <c r="W32" s="87"/>
      <c r="X32" s="87"/>
    </row>
    <row r="33" spans="2:24" s="82" customFormat="1" ht="15" hidden="1" customHeight="1" x14ac:dyDescent="0.25">
      <c r="B33" s="117"/>
      <c r="C33" s="139"/>
      <c r="D33" s="140"/>
      <c r="E33" s="187"/>
      <c r="F33" s="146">
        <v>0</v>
      </c>
      <c r="G33" s="142"/>
      <c r="H33" s="141">
        <f t="shared" si="3"/>
        <v>0</v>
      </c>
      <c r="I33" s="143"/>
      <c r="J33" s="168"/>
      <c r="K33" s="165"/>
      <c r="L33" s="144"/>
      <c r="M33" s="175">
        <f t="shared" si="0"/>
        <v>0</v>
      </c>
      <c r="N33" s="190">
        <f t="shared" si="1"/>
        <v>0</v>
      </c>
      <c r="O33" s="193">
        <f t="shared" si="4"/>
        <v>0</v>
      </c>
      <c r="P33" s="145">
        <v>0</v>
      </c>
      <c r="Q33" s="145">
        <v>0</v>
      </c>
      <c r="R33" s="180">
        <f t="shared" si="2"/>
        <v>0</v>
      </c>
      <c r="S33" s="137"/>
      <c r="T33" s="87"/>
      <c r="U33" s="87"/>
      <c r="V33" s="87"/>
      <c r="W33" s="87"/>
      <c r="X33" s="87"/>
    </row>
    <row r="34" spans="2:24" s="82" customFormat="1" ht="15" hidden="1" customHeight="1" x14ac:dyDescent="0.25">
      <c r="B34" s="117"/>
      <c r="C34" s="139"/>
      <c r="D34" s="140"/>
      <c r="E34" s="187"/>
      <c r="F34" s="146">
        <v>0</v>
      </c>
      <c r="G34" s="142"/>
      <c r="H34" s="141">
        <f t="shared" si="3"/>
        <v>0</v>
      </c>
      <c r="I34" s="143"/>
      <c r="J34" s="168"/>
      <c r="K34" s="165"/>
      <c r="L34" s="144"/>
      <c r="M34" s="175">
        <f t="shared" si="0"/>
        <v>0</v>
      </c>
      <c r="N34" s="190">
        <f t="shared" si="1"/>
        <v>0</v>
      </c>
      <c r="O34" s="193">
        <f t="shared" si="4"/>
        <v>0</v>
      </c>
      <c r="P34" s="145">
        <v>0</v>
      </c>
      <c r="Q34" s="145">
        <v>0</v>
      </c>
      <c r="R34" s="180">
        <f t="shared" si="2"/>
        <v>0</v>
      </c>
      <c r="S34" s="137"/>
      <c r="T34" s="87"/>
      <c r="U34" s="87"/>
      <c r="V34" s="87"/>
      <c r="W34" s="87"/>
      <c r="X34" s="87"/>
    </row>
    <row r="35" spans="2:24" s="82" customFormat="1" ht="15" hidden="1" customHeight="1" x14ac:dyDescent="0.25">
      <c r="B35" s="117"/>
      <c r="C35" s="139"/>
      <c r="D35" s="140"/>
      <c r="E35" s="187"/>
      <c r="F35" s="146">
        <v>0</v>
      </c>
      <c r="G35" s="142"/>
      <c r="H35" s="141">
        <f t="shared" si="3"/>
        <v>0</v>
      </c>
      <c r="I35" s="143"/>
      <c r="J35" s="168"/>
      <c r="K35" s="165"/>
      <c r="L35" s="144"/>
      <c r="M35" s="175">
        <f t="shared" si="0"/>
        <v>0</v>
      </c>
      <c r="N35" s="190">
        <f t="shared" si="1"/>
        <v>0</v>
      </c>
      <c r="O35" s="193">
        <f t="shared" si="4"/>
        <v>0</v>
      </c>
      <c r="P35" s="145">
        <v>0</v>
      </c>
      <c r="Q35" s="145">
        <v>0</v>
      </c>
      <c r="R35" s="180">
        <f t="shared" si="2"/>
        <v>0</v>
      </c>
      <c r="S35" s="137"/>
      <c r="T35" s="87"/>
      <c r="U35" s="87"/>
      <c r="V35" s="87"/>
      <c r="W35" s="87"/>
      <c r="X35" s="87"/>
    </row>
    <row r="36" spans="2:24" s="82" customFormat="1" ht="15" hidden="1" customHeight="1" x14ac:dyDescent="0.25">
      <c r="B36" s="117"/>
      <c r="C36" s="139"/>
      <c r="D36" s="140"/>
      <c r="E36" s="187"/>
      <c r="F36" s="146">
        <v>0</v>
      </c>
      <c r="G36" s="142"/>
      <c r="H36" s="141">
        <f t="shared" si="3"/>
        <v>0</v>
      </c>
      <c r="I36" s="143"/>
      <c r="J36" s="168"/>
      <c r="K36" s="165"/>
      <c r="L36" s="144"/>
      <c r="M36" s="175">
        <f t="shared" si="0"/>
        <v>0</v>
      </c>
      <c r="N36" s="190">
        <f t="shared" si="1"/>
        <v>0</v>
      </c>
      <c r="O36" s="193">
        <f t="shared" si="4"/>
        <v>0</v>
      </c>
      <c r="P36" s="145">
        <v>0</v>
      </c>
      <c r="Q36" s="145">
        <v>0</v>
      </c>
      <c r="R36" s="180">
        <f t="shared" si="2"/>
        <v>0</v>
      </c>
      <c r="S36" s="137"/>
      <c r="T36" s="87"/>
      <c r="U36" s="87"/>
      <c r="V36" s="87"/>
      <c r="W36" s="87"/>
      <c r="X36" s="87"/>
    </row>
    <row r="37" spans="2:24" s="82" customFormat="1" ht="15" hidden="1" customHeight="1" x14ac:dyDescent="0.25">
      <c r="B37" s="117"/>
      <c r="C37" s="139"/>
      <c r="D37" s="140"/>
      <c r="E37" s="187"/>
      <c r="F37" s="146">
        <v>0</v>
      </c>
      <c r="G37" s="142"/>
      <c r="H37" s="141">
        <f t="shared" si="3"/>
        <v>0</v>
      </c>
      <c r="I37" s="143"/>
      <c r="J37" s="168"/>
      <c r="K37" s="165"/>
      <c r="L37" s="144"/>
      <c r="M37" s="175">
        <f t="shared" si="0"/>
        <v>0</v>
      </c>
      <c r="N37" s="190">
        <f t="shared" si="1"/>
        <v>0</v>
      </c>
      <c r="O37" s="193">
        <f t="shared" si="4"/>
        <v>0</v>
      </c>
      <c r="P37" s="145">
        <v>0</v>
      </c>
      <c r="Q37" s="145">
        <v>0</v>
      </c>
      <c r="R37" s="180">
        <f t="shared" si="2"/>
        <v>0</v>
      </c>
      <c r="S37" s="137"/>
      <c r="T37" s="87"/>
      <c r="U37" s="87"/>
      <c r="V37" s="87"/>
      <c r="W37" s="87"/>
      <c r="X37" s="87"/>
    </row>
    <row r="38" spans="2:24" s="82" customFormat="1" ht="15" hidden="1" customHeight="1" x14ac:dyDescent="0.25">
      <c r="B38" s="117"/>
      <c r="C38" s="139"/>
      <c r="D38" s="140"/>
      <c r="E38" s="187"/>
      <c r="F38" s="146">
        <v>0</v>
      </c>
      <c r="G38" s="142"/>
      <c r="H38" s="141">
        <f t="shared" si="3"/>
        <v>0</v>
      </c>
      <c r="I38" s="143"/>
      <c r="J38" s="168"/>
      <c r="K38" s="165"/>
      <c r="L38" s="144"/>
      <c r="M38" s="175">
        <f t="shared" si="0"/>
        <v>0</v>
      </c>
      <c r="N38" s="190">
        <f t="shared" si="1"/>
        <v>0</v>
      </c>
      <c r="O38" s="193">
        <f t="shared" si="4"/>
        <v>0</v>
      </c>
      <c r="P38" s="145">
        <v>0</v>
      </c>
      <c r="Q38" s="145">
        <v>0</v>
      </c>
      <c r="R38" s="180">
        <f t="shared" si="2"/>
        <v>0</v>
      </c>
      <c r="S38" s="137"/>
      <c r="T38" s="87"/>
      <c r="U38" s="87"/>
      <c r="V38" s="87"/>
      <c r="W38" s="87"/>
      <c r="X38" s="87"/>
    </row>
    <row r="39" spans="2:24" s="82" customFormat="1" ht="15" hidden="1" customHeight="1" x14ac:dyDescent="0.25">
      <c r="B39" s="117"/>
      <c r="C39" s="139"/>
      <c r="D39" s="140"/>
      <c r="E39" s="187"/>
      <c r="F39" s="146">
        <v>0</v>
      </c>
      <c r="G39" s="142"/>
      <c r="H39" s="141">
        <f t="shared" si="3"/>
        <v>0</v>
      </c>
      <c r="I39" s="143"/>
      <c r="J39" s="168"/>
      <c r="K39" s="165"/>
      <c r="L39" s="144"/>
      <c r="M39" s="175">
        <f t="shared" si="0"/>
        <v>0</v>
      </c>
      <c r="N39" s="190">
        <f t="shared" si="1"/>
        <v>0</v>
      </c>
      <c r="O39" s="193">
        <f t="shared" si="4"/>
        <v>0</v>
      </c>
      <c r="P39" s="145">
        <v>0</v>
      </c>
      <c r="Q39" s="145">
        <v>0</v>
      </c>
      <c r="R39" s="180">
        <f t="shared" si="2"/>
        <v>0</v>
      </c>
      <c r="S39" s="137"/>
      <c r="T39" s="87"/>
      <c r="U39" s="87"/>
      <c r="V39" s="87"/>
      <c r="W39" s="87"/>
      <c r="X39" s="87"/>
    </row>
    <row r="40" spans="2:24" s="82" customFormat="1" ht="15" hidden="1" customHeight="1" x14ac:dyDescent="0.25">
      <c r="B40" s="117"/>
      <c r="C40" s="139"/>
      <c r="D40" s="140"/>
      <c r="E40" s="187"/>
      <c r="F40" s="146">
        <v>0</v>
      </c>
      <c r="G40" s="142"/>
      <c r="H40" s="141">
        <f t="shared" si="3"/>
        <v>0</v>
      </c>
      <c r="I40" s="143"/>
      <c r="J40" s="168"/>
      <c r="K40" s="165"/>
      <c r="L40" s="144"/>
      <c r="M40" s="175">
        <f t="shared" si="0"/>
        <v>0</v>
      </c>
      <c r="N40" s="190">
        <f t="shared" si="1"/>
        <v>0</v>
      </c>
      <c r="O40" s="193">
        <f t="shared" si="4"/>
        <v>0</v>
      </c>
      <c r="P40" s="145">
        <v>0</v>
      </c>
      <c r="Q40" s="145">
        <v>0</v>
      </c>
      <c r="R40" s="180">
        <f t="shared" si="2"/>
        <v>0</v>
      </c>
      <c r="S40" s="137"/>
      <c r="T40" s="87"/>
      <c r="U40" s="87"/>
      <c r="V40" s="87"/>
      <c r="W40" s="87"/>
      <c r="X40" s="87"/>
    </row>
    <row r="41" spans="2:24" s="82" customFormat="1" ht="15" hidden="1" customHeight="1" x14ac:dyDescent="0.25">
      <c r="B41" s="117"/>
      <c r="C41" s="139"/>
      <c r="D41" s="140"/>
      <c r="E41" s="187"/>
      <c r="F41" s="146">
        <v>0</v>
      </c>
      <c r="G41" s="142"/>
      <c r="H41" s="141">
        <f t="shared" si="3"/>
        <v>0</v>
      </c>
      <c r="I41" s="143"/>
      <c r="J41" s="168"/>
      <c r="K41" s="165"/>
      <c r="L41" s="144"/>
      <c r="M41" s="175">
        <f t="shared" si="0"/>
        <v>0</v>
      </c>
      <c r="N41" s="190">
        <f t="shared" si="1"/>
        <v>0</v>
      </c>
      <c r="O41" s="193">
        <f t="shared" si="4"/>
        <v>0</v>
      </c>
      <c r="P41" s="145">
        <v>0</v>
      </c>
      <c r="Q41" s="145">
        <v>0</v>
      </c>
      <c r="R41" s="180">
        <f t="shared" si="2"/>
        <v>0</v>
      </c>
      <c r="S41" s="137"/>
      <c r="T41" s="87"/>
      <c r="U41" s="87"/>
      <c r="V41" s="87"/>
      <c r="W41" s="87"/>
      <c r="X41" s="87"/>
    </row>
    <row r="42" spans="2:24" s="82" customFormat="1" ht="12.75" customHeight="1" x14ac:dyDescent="0.25">
      <c r="B42" s="177" t="s">
        <v>9</v>
      </c>
      <c r="C42" s="89"/>
      <c r="D42" s="185"/>
      <c r="E42" s="188"/>
      <c r="F42" s="148"/>
      <c r="G42" s="147"/>
      <c r="H42" s="147"/>
      <c r="J42" s="168"/>
      <c r="K42" s="165"/>
      <c r="O42" s="194"/>
      <c r="P42" s="149"/>
      <c r="Q42" s="149"/>
      <c r="R42" s="150"/>
      <c r="S42" s="151"/>
      <c r="T42" s="87"/>
      <c r="U42" s="87"/>
      <c r="V42" s="87"/>
      <c r="W42" s="87"/>
      <c r="X42" s="87"/>
    </row>
    <row r="43" spans="2:24" s="82" customFormat="1" ht="15" customHeight="1" x14ac:dyDescent="0.25">
      <c r="C43" s="89"/>
      <c r="D43" s="147"/>
      <c r="E43" s="148"/>
      <c r="F43" s="152"/>
      <c r="G43" s="153" t="s">
        <v>79</v>
      </c>
      <c r="H43" s="154">
        <f>SUM(H12:H41)</f>
        <v>0</v>
      </c>
      <c r="J43" s="168"/>
      <c r="K43" s="165"/>
      <c r="M43" s="116"/>
      <c r="N43" s="156">
        <f>SUM(N12:N42)</f>
        <v>0</v>
      </c>
      <c r="O43" s="195">
        <f>SUM(O12:O42)</f>
        <v>0</v>
      </c>
      <c r="P43" s="157">
        <f>SUM(P12:P42)</f>
        <v>0</v>
      </c>
      <c r="Q43" s="157">
        <f>SUM(Q12:Q42)</f>
        <v>0</v>
      </c>
      <c r="R43" s="157">
        <f>SUM(R12:R42)</f>
        <v>0</v>
      </c>
      <c r="S43" s="151"/>
      <c r="T43" s="87"/>
      <c r="U43" s="87"/>
      <c r="V43" s="87"/>
      <c r="W43" s="87"/>
      <c r="X43" s="87"/>
    </row>
    <row r="44" spans="2:24" s="82" customFormat="1" x14ac:dyDescent="0.25">
      <c r="C44" s="143"/>
      <c r="D44" s="155"/>
      <c r="E44" s="155"/>
      <c r="F44" s="155"/>
      <c r="G44" s="155"/>
      <c r="H44" s="147"/>
      <c r="J44" s="168"/>
      <c r="K44" s="165"/>
      <c r="L44" s="116"/>
      <c r="M44" s="116"/>
      <c r="N44" s="158"/>
      <c r="O44" s="159"/>
      <c r="P44" s="159"/>
      <c r="Q44" s="159"/>
      <c r="R44" s="159"/>
      <c r="S44" s="151"/>
      <c r="T44" s="87"/>
      <c r="U44" s="87"/>
      <c r="V44" s="87"/>
      <c r="W44" s="87"/>
      <c r="X44" s="87"/>
    </row>
    <row r="45" spans="2:24" s="82" customFormat="1" x14ac:dyDescent="0.25">
      <c r="C45" s="143"/>
      <c r="D45" s="155"/>
      <c r="E45" s="155"/>
      <c r="F45" s="155"/>
      <c r="G45" s="155"/>
      <c r="H45" s="147"/>
      <c r="J45" s="168"/>
      <c r="K45" s="165"/>
      <c r="L45" s="116"/>
      <c r="M45" s="32"/>
      <c r="N45" s="32"/>
      <c r="O45" s="32"/>
      <c r="P45" s="32"/>
      <c r="Q45" s="32"/>
      <c r="R45" s="32"/>
      <c r="S45" s="32"/>
      <c r="T45" s="87"/>
      <c r="U45" s="87"/>
      <c r="V45" s="87"/>
      <c r="W45" s="87"/>
      <c r="X45" s="87"/>
    </row>
    <row r="46" spans="2:24" s="32" customFormat="1" ht="15" customHeight="1" x14ac:dyDescent="0.25">
      <c r="D46" s="160"/>
      <c r="J46" s="166"/>
      <c r="K46" s="162"/>
    </row>
    <row r="47" spans="2:24" s="32" customFormat="1" ht="30" customHeight="1" x14ac:dyDescent="0.25">
      <c r="B47" s="327" t="s">
        <v>121</v>
      </c>
      <c r="C47" s="327"/>
      <c r="D47" s="327"/>
      <c r="E47" s="327"/>
      <c r="F47" s="327"/>
      <c r="G47" s="327"/>
      <c r="H47" s="327"/>
      <c r="J47" s="166"/>
      <c r="K47" s="162"/>
      <c r="L47" s="128"/>
      <c r="M47" s="219"/>
      <c r="N47" s="220"/>
      <c r="O47" s="220"/>
      <c r="P47" s="220"/>
      <c r="Q47" s="220"/>
      <c r="R47" s="220"/>
      <c r="S47" s="221"/>
    </row>
    <row r="48" spans="2:24" s="88" customFormat="1" ht="15" customHeight="1" x14ac:dyDescent="0.25">
      <c r="B48" s="328" t="s">
        <v>127</v>
      </c>
      <c r="C48" s="328"/>
      <c r="D48" s="328"/>
      <c r="E48" s="328"/>
      <c r="F48" s="328"/>
      <c r="G48" s="328"/>
      <c r="H48" s="328"/>
      <c r="J48" s="167"/>
      <c r="K48" s="164"/>
      <c r="L48" s="129"/>
      <c r="M48" s="222"/>
      <c r="N48" s="223"/>
      <c r="O48" s="224"/>
      <c r="P48" s="225"/>
      <c r="Q48" s="225"/>
      <c r="R48" s="226"/>
      <c r="S48" s="227"/>
      <c r="T48" s="84"/>
      <c r="U48" s="84"/>
      <c r="V48" s="84"/>
      <c r="W48" s="84"/>
      <c r="X48" s="84"/>
    </row>
    <row r="49" spans="2:24" s="86" customFormat="1" ht="65.25" hidden="1" customHeight="1" x14ac:dyDescent="0.25">
      <c r="B49" s="203"/>
      <c r="C49" s="329" t="s">
        <v>97</v>
      </c>
      <c r="D49" s="204"/>
      <c r="E49" s="205"/>
      <c r="F49" s="205"/>
      <c r="G49" s="206"/>
      <c r="H49" s="206"/>
      <c r="J49" s="167"/>
      <c r="K49" s="164"/>
      <c r="L49" s="85"/>
      <c r="M49" s="228"/>
      <c r="N49" s="228"/>
      <c r="O49" s="228"/>
      <c r="P49" s="229"/>
      <c r="Q49" s="229"/>
      <c r="R49" s="228"/>
      <c r="S49" s="230"/>
      <c r="T49" s="118"/>
      <c r="U49" s="118"/>
      <c r="V49" s="118"/>
      <c r="W49" s="118"/>
      <c r="X49" s="118"/>
    </row>
    <row r="50" spans="2:24" s="83" customFormat="1" ht="30" customHeight="1" x14ac:dyDescent="0.25">
      <c r="B50" s="207" t="s">
        <v>72</v>
      </c>
      <c r="C50" s="330"/>
      <c r="D50" s="331" t="s">
        <v>98</v>
      </c>
      <c r="E50" s="331"/>
      <c r="F50" s="331"/>
      <c r="G50" s="331"/>
      <c r="H50" s="208" t="s">
        <v>99</v>
      </c>
      <c r="J50" s="168"/>
      <c r="K50" s="165"/>
      <c r="L50" s="136"/>
      <c r="M50" s="231"/>
      <c r="N50" s="231"/>
      <c r="O50" s="231"/>
      <c r="P50" s="231"/>
      <c r="Q50" s="231"/>
      <c r="R50" s="232"/>
      <c r="S50" s="233"/>
      <c r="T50" s="138"/>
      <c r="U50" s="138"/>
      <c r="V50" s="138"/>
      <c r="W50" s="138"/>
      <c r="X50" s="138"/>
    </row>
    <row r="51" spans="2:24" s="82" customFormat="1" x14ac:dyDescent="0.25">
      <c r="B51" s="199"/>
      <c r="C51" s="246"/>
      <c r="D51" s="324"/>
      <c r="E51" s="325"/>
      <c r="F51" s="325"/>
      <c r="G51" s="326"/>
      <c r="H51" s="141">
        <v>0</v>
      </c>
      <c r="I51" s="143"/>
      <c r="J51" s="168"/>
      <c r="K51" s="165"/>
      <c r="L51" s="144"/>
      <c r="M51" s="234"/>
      <c r="N51" s="235"/>
      <c r="O51" s="236"/>
      <c r="P51" s="237"/>
      <c r="Q51" s="237"/>
      <c r="R51" s="238"/>
      <c r="S51" s="233"/>
      <c r="T51" s="87"/>
      <c r="U51" s="87"/>
      <c r="V51" s="87"/>
      <c r="W51" s="87"/>
      <c r="X51" s="87"/>
    </row>
    <row r="52" spans="2:24" s="82" customFormat="1" x14ac:dyDescent="0.25">
      <c r="B52" s="199"/>
      <c r="C52" s="139"/>
      <c r="D52" s="324"/>
      <c r="E52" s="325"/>
      <c r="F52" s="325"/>
      <c r="G52" s="326"/>
      <c r="H52" s="141">
        <v>0</v>
      </c>
      <c r="I52" s="143"/>
      <c r="J52" s="168"/>
      <c r="K52" s="165"/>
      <c r="L52" s="144"/>
      <c r="M52" s="234"/>
      <c r="N52" s="235"/>
      <c r="O52" s="236"/>
      <c r="P52" s="237"/>
      <c r="Q52" s="237"/>
      <c r="R52" s="238"/>
      <c r="S52" s="233"/>
      <c r="T52" s="87"/>
      <c r="U52" s="87"/>
      <c r="V52" s="87"/>
      <c r="W52" s="87"/>
      <c r="X52" s="87"/>
    </row>
    <row r="53" spans="2:24" s="82" customFormat="1" x14ac:dyDescent="0.25">
      <c r="B53" s="199"/>
      <c r="C53" s="139"/>
      <c r="D53" s="324"/>
      <c r="E53" s="325"/>
      <c r="F53" s="325"/>
      <c r="G53" s="326"/>
      <c r="H53" s="141">
        <v>0</v>
      </c>
      <c r="I53" s="143"/>
      <c r="J53" s="168"/>
      <c r="K53" s="165"/>
      <c r="L53" s="144"/>
      <c r="M53" s="234"/>
      <c r="N53" s="235"/>
      <c r="O53" s="236"/>
      <c r="P53" s="237"/>
      <c r="Q53" s="237"/>
      <c r="R53" s="238"/>
      <c r="S53" s="233"/>
      <c r="T53" s="87"/>
      <c r="U53" s="87"/>
      <c r="V53" s="87"/>
      <c r="W53" s="87"/>
      <c r="X53" s="87"/>
    </row>
    <row r="54" spans="2:24" s="82" customFormat="1" x14ac:dyDescent="0.25">
      <c r="B54" s="199"/>
      <c r="C54" s="139"/>
      <c r="D54" s="324"/>
      <c r="E54" s="325"/>
      <c r="F54" s="325"/>
      <c r="G54" s="326"/>
      <c r="H54" s="141">
        <v>0</v>
      </c>
      <c r="I54" s="143"/>
      <c r="J54" s="168"/>
      <c r="K54" s="165"/>
      <c r="L54" s="144"/>
      <c r="M54" s="234"/>
      <c r="N54" s="235"/>
      <c r="O54" s="236"/>
      <c r="P54" s="237"/>
      <c r="Q54" s="237"/>
      <c r="R54" s="238"/>
      <c r="S54" s="233"/>
      <c r="T54" s="87"/>
      <c r="U54" s="87"/>
      <c r="V54" s="87"/>
      <c r="W54" s="87"/>
      <c r="X54" s="87"/>
    </row>
    <row r="55" spans="2:24" s="82" customFormat="1" x14ac:dyDescent="0.25">
      <c r="B55" s="199"/>
      <c r="C55" s="139"/>
      <c r="D55" s="324"/>
      <c r="E55" s="325"/>
      <c r="F55" s="325"/>
      <c r="G55" s="326"/>
      <c r="H55" s="141">
        <v>0</v>
      </c>
      <c r="I55" s="143"/>
      <c r="J55" s="168"/>
      <c r="K55" s="165"/>
      <c r="L55" s="144"/>
      <c r="M55" s="234"/>
      <c r="N55" s="235"/>
      <c r="O55" s="236"/>
      <c r="P55" s="237"/>
      <c r="Q55" s="237"/>
      <c r="R55" s="238"/>
      <c r="S55" s="233"/>
      <c r="T55" s="87"/>
      <c r="U55" s="87"/>
      <c r="V55" s="87"/>
      <c r="W55" s="87"/>
      <c r="X55" s="87"/>
    </row>
    <row r="56" spans="2:24" s="82" customFormat="1" x14ac:dyDescent="0.25">
      <c r="B56" s="199"/>
      <c r="C56" s="139"/>
      <c r="D56" s="324"/>
      <c r="E56" s="325"/>
      <c r="F56" s="325"/>
      <c r="G56" s="326"/>
      <c r="H56" s="141">
        <v>0</v>
      </c>
      <c r="I56" s="143"/>
      <c r="J56" s="168"/>
      <c r="K56" s="165"/>
      <c r="L56" s="144"/>
      <c r="M56" s="234"/>
      <c r="N56" s="235"/>
      <c r="O56" s="236"/>
      <c r="P56" s="237"/>
      <c r="Q56" s="237"/>
      <c r="R56" s="238"/>
      <c r="S56" s="233"/>
      <c r="T56" s="87"/>
      <c r="U56" s="87"/>
      <c r="V56" s="87"/>
      <c r="W56" s="87"/>
      <c r="X56" s="87"/>
    </row>
    <row r="57" spans="2:24" s="82" customFormat="1" x14ac:dyDescent="0.25">
      <c r="B57" s="199"/>
      <c r="C57" s="139"/>
      <c r="D57" s="324"/>
      <c r="E57" s="325"/>
      <c r="F57" s="325"/>
      <c r="G57" s="326"/>
      <c r="H57" s="141">
        <v>0</v>
      </c>
      <c r="I57" s="143"/>
      <c r="J57" s="168"/>
      <c r="K57" s="165"/>
      <c r="L57" s="144"/>
      <c r="M57" s="234"/>
      <c r="N57" s="235"/>
      <c r="O57" s="236"/>
      <c r="P57" s="237"/>
      <c r="Q57" s="237"/>
      <c r="R57" s="238"/>
      <c r="S57" s="233"/>
      <c r="T57" s="87"/>
      <c r="U57" s="87"/>
      <c r="V57" s="87"/>
      <c r="W57" s="87"/>
      <c r="X57" s="87"/>
    </row>
    <row r="58" spans="2:24" s="82" customFormat="1" x14ac:dyDescent="0.25">
      <c r="B58" s="199"/>
      <c r="C58" s="139"/>
      <c r="D58" s="324"/>
      <c r="E58" s="325"/>
      <c r="F58" s="325"/>
      <c r="G58" s="326"/>
      <c r="H58" s="141">
        <v>0</v>
      </c>
      <c r="I58" s="143"/>
      <c r="J58" s="168"/>
      <c r="K58" s="165"/>
      <c r="L58" s="144"/>
      <c r="M58" s="234"/>
      <c r="N58" s="235"/>
      <c r="O58" s="236"/>
      <c r="P58" s="237"/>
      <c r="Q58" s="237"/>
      <c r="R58" s="238"/>
      <c r="S58" s="233"/>
      <c r="T58" s="87"/>
      <c r="U58" s="87"/>
      <c r="V58" s="87"/>
      <c r="W58" s="87"/>
      <c r="X58" s="87"/>
    </row>
    <row r="59" spans="2:24" s="82" customFormat="1" ht="15.75" customHeight="1" x14ac:dyDescent="0.25">
      <c r="B59" s="199"/>
      <c r="C59" s="139"/>
      <c r="D59" s="324"/>
      <c r="E59" s="325"/>
      <c r="F59" s="325"/>
      <c r="G59" s="326"/>
      <c r="H59" s="141">
        <v>0</v>
      </c>
      <c r="I59" s="143"/>
      <c r="J59" s="168"/>
      <c r="K59" s="165"/>
      <c r="L59" s="144"/>
      <c r="M59" s="234"/>
      <c r="N59" s="235"/>
      <c r="O59" s="236"/>
      <c r="P59" s="237"/>
      <c r="Q59" s="237"/>
      <c r="R59" s="238"/>
      <c r="S59" s="233"/>
      <c r="T59" s="87"/>
      <c r="U59" s="87"/>
      <c r="V59" s="87"/>
      <c r="W59" s="87"/>
      <c r="X59" s="87"/>
    </row>
    <row r="60" spans="2:24" s="82" customFormat="1" ht="15" customHeight="1" x14ac:dyDescent="0.25">
      <c r="B60" s="199"/>
      <c r="C60" s="139"/>
      <c r="D60" s="324"/>
      <c r="E60" s="325"/>
      <c r="F60" s="325"/>
      <c r="G60" s="326"/>
      <c r="H60" s="141">
        <v>0</v>
      </c>
      <c r="I60" s="143"/>
      <c r="J60" s="168"/>
      <c r="K60" s="165"/>
      <c r="L60" s="144"/>
      <c r="M60" s="234"/>
      <c r="N60" s="235"/>
      <c r="O60" s="236"/>
      <c r="P60" s="237"/>
      <c r="Q60" s="237"/>
      <c r="R60" s="238"/>
      <c r="S60" s="233"/>
      <c r="T60" s="87"/>
      <c r="U60" s="87"/>
      <c r="V60" s="87"/>
      <c r="W60" s="87"/>
      <c r="X60" s="87"/>
    </row>
    <row r="61" spans="2:24" s="82" customFormat="1" ht="15" customHeight="1" x14ac:dyDescent="0.25">
      <c r="B61" s="199"/>
      <c r="C61" s="139"/>
      <c r="D61" s="324"/>
      <c r="E61" s="325"/>
      <c r="F61" s="325"/>
      <c r="G61" s="326"/>
      <c r="H61" s="141">
        <v>0</v>
      </c>
      <c r="I61" s="143"/>
      <c r="J61" s="168"/>
      <c r="K61" s="165"/>
      <c r="L61" s="144"/>
      <c r="M61" s="234"/>
      <c r="N61" s="235"/>
      <c r="O61" s="236"/>
      <c r="P61" s="237"/>
      <c r="Q61" s="237"/>
      <c r="R61" s="238"/>
      <c r="S61" s="233"/>
      <c r="T61" s="87"/>
      <c r="U61" s="87"/>
      <c r="V61" s="87"/>
      <c r="W61" s="87"/>
      <c r="X61" s="87"/>
    </row>
    <row r="62" spans="2:24" s="82" customFormat="1" ht="15" customHeight="1" x14ac:dyDescent="0.25">
      <c r="B62" s="199"/>
      <c r="C62" s="139"/>
      <c r="D62" s="324"/>
      <c r="E62" s="325"/>
      <c r="F62" s="325"/>
      <c r="G62" s="326"/>
      <c r="H62" s="141">
        <v>0</v>
      </c>
      <c r="I62" s="143"/>
      <c r="J62" s="168"/>
      <c r="K62" s="165"/>
      <c r="L62" s="144"/>
      <c r="M62" s="234"/>
      <c r="N62" s="235"/>
      <c r="O62" s="236"/>
      <c r="P62" s="237"/>
      <c r="Q62" s="237"/>
      <c r="R62" s="238"/>
      <c r="S62" s="233"/>
      <c r="T62" s="87"/>
      <c r="U62" s="87"/>
      <c r="V62" s="87"/>
      <c r="W62" s="87"/>
      <c r="X62" s="87"/>
    </row>
    <row r="63" spans="2:24" s="82" customFormat="1" ht="15" customHeight="1" x14ac:dyDescent="0.25">
      <c r="B63" s="199"/>
      <c r="C63" s="139"/>
      <c r="D63" s="324"/>
      <c r="E63" s="325"/>
      <c r="F63" s="325"/>
      <c r="G63" s="326"/>
      <c r="H63" s="141">
        <v>0</v>
      </c>
      <c r="I63" s="143"/>
      <c r="J63" s="168"/>
      <c r="K63" s="165"/>
      <c r="L63" s="144"/>
      <c r="M63" s="234"/>
      <c r="N63" s="235"/>
      <c r="O63" s="236"/>
      <c r="P63" s="237"/>
      <c r="Q63" s="237"/>
      <c r="R63" s="238"/>
      <c r="S63" s="233"/>
      <c r="T63" s="87"/>
      <c r="U63" s="87"/>
      <c r="V63" s="87"/>
      <c r="W63" s="87"/>
      <c r="X63" s="87"/>
    </row>
    <row r="64" spans="2:24" s="82" customFormat="1" ht="15" customHeight="1" x14ac:dyDescent="0.25">
      <c r="B64" s="199"/>
      <c r="C64" s="139"/>
      <c r="D64" s="324"/>
      <c r="E64" s="325"/>
      <c r="F64" s="325"/>
      <c r="G64" s="326"/>
      <c r="H64" s="141">
        <v>0</v>
      </c>
      <c r="I64" s="143"/>
      <c r="J64" s="168"/>
      <c r="K64" s="165"/>
      <c r="L64" s="144"/>
      <c r="M64" s="234"/>
      <c r="N64" s="235"/>
      <c r="O64" s="236"/>
      <c r="P64" s="237"/>
      <c r="Q64" s="237"/>
      <c r="R64" s="238"/>
      <c r="S64" s="233"/>
      <c r="T64" s="87"/>
      <c r="U64" s="87"/>
      <c r="V64" s="87"/>
      <c r="W64" s="87"/>
      <c r="X64" s="87"/>
    </row>
    <row r="65" spans="2:24" s="82" customFormat="1" ht="15" customHeight="1" x14ac:dyDescent="0.25">
      <c r="B65" s="117"/>
      <c r="C65" s="139"/>
      <c r="D65" s="324"/>
      <c r="E65" s="325"/>
      <c r="F65" s="325"/>
      <c r="G65" s="326"/>
      <c r="H65" s="141">
        <v>0</v>
      </c>
      <c r="I65" s="143"/>
      <c r="J65" s="168"/>
      <c r="K65" s="165"/>
      <c r="L65" s="144"/>
      <c r="M65" s="234"/>
      <c r="N65" s="235"/>
      <c r="O65" s="236"/>
      <c r="P65" s="237"/>
      <c r="Q65" s="237"/>
      <c r="R65" s="238"/>
      <c r="S65" s="233"/>
      <c r="T65" s="87"/>
      <c r="U65" s="87"/>
      <c r="V65" s="87"/>
      <c r="W65" s="87"/>
      <c r="X65" s="87"/>
    </row>
    <row r="66" spans="2:24" s="82" customFormat="1" ht="15" customHeight="1" x14ac:dyDescent="0.25">
      <c r="B66" s="117"/>
      <c r="C66" s="139"/>
      <c r="D66" s="324"/>
      <c r="E66" s="325"/>
      <c r="F66" s="325"/>
      <c r="G66" s="326"/>
      <c r="H66" s="141">
        <v>0</v>
      </c>
      <c r="I66" s="143"/>
      <c r="J66" s="168"/>
      <c r="K66" s="165"/>
      <c r="L66" s="144"/>
      <c r="M66" s="234"/>
      <c r="N66" s="235"/>
      <c r="O66" s="236"/>
      <c r="P66" s="237"/>
      <c r="Q66" s="237"/>
      <c r="R66" s="238"/>
      <c r="S66" s="233"/>
      <c r="T66" s="87"/>
      <c r="U66" s="87"/>
      <c r="V66" s="87"/>
      <c r="W66" s="87"/>
      <c r="X66" s="87"/>
    </row>
    <row r="67" spans="2:24" s="82" customFormat="1" ht="15" customHeight="1" x14ac:dyDescent="0.25">
      <c r="B67" s="117"/>
      <c r="C67" s="139"/>
      <c r="D67" s="324"/>
      <c r="E67" s="325"/>
      <c r="F67" s="325"/>
      <c r="G67" s="326"/>
      <c r="H67" s="141">
        <v>0</v>
      </c>
      <c r="I67" s="143"/>
      <c r="J67" s="168"/>
      <c r="K67" s="165"/>
      <c r="L67" s="144"/>
      <c r="M67" s="234"/>
      <c r="N67" s="235"/>
      <c r="O67" s="236"/>
      <c r="P67" s="237"/>
      <c r="Q67" s="237"/>
      <c r="R67" s="238"/>
      <c r="S67" s="233"/>
      <c r="T67" s="87"/>
      <c r="U67" s="87"/>
      <c r="V67" s="87"/>
      <c r="W67" s="87"/>
      <c r="X67" s="87"/>
    </row>
    <row r="68" spans="2:24" s="82" customFormat="1" ht="15" customHeight="1" x14ac:dyDescent="0.25">
      <c r="B68" s="117"/>
      <c r="C68" s="139"/>
      <c r="D68" s="324"/>
      <c r="E68" s="325"/>
      <c r="F68" s="325"/>
      <c r="G68" s="326"/>
      <c r="H68" s="141">
        <v>0</v>
      </c>
      <c r="I68" s="143"/>
      <c r="J68" s="168"/>
      <c r="K68" s="165"/>
      <c r="L68" s="144"/>
      <c r="M68" s="234"/>
      <c r="N68" s="235"/>
      <c r="O68" s="236"/>
      <c r="P68" s="237"/>
      <c r="Q68" s="237"/>
      <c r="R68" s="238"/>
      <c r="S68" s="233"/>
      <c r="T68" s="87"/>
      <c r="U68" s="87"/>
      <c r="V68" s="87"/>
      <c r="W68" s="87"/>
      <c r="X68" s="87"/>
    </row>
    <row r="69" spans="2:24" s="82" customFormat="1" ht="15" customHeight="1" x14ac:dyDescent="0.25">
      <c r="B69" s="117"/>
      <c r="C69" s="139"/>
      <c r="D69" s="324"/>
      <c r="E69" s="325"/>
      <c r="F69" s="325"/>
      <c r="G69" s="326"/>
      <c r="H69" s="141">
        <v>0</v>
      </c>
      <c r="I69" s="143"/>
      <c r="J69" s="168"/>
      <c r="K69" s="165"/>
      <c r="L69" s="144"/>
      <c r="M69" s="234"/>
      <c r="N69" s="235"/>
      <c r="O69" s="236"/>
      <c r="P69" s="237"/>
      <c r="Q69" s="237"/>
      <c r="R69" s="238"/>
      <c r="S69" s="233"/>
      <c r="T69" s="87"/>
      <c r="U69" s="87"/>
      <c r="V69" s="87"/>
      <c r="W69" s="87"/>
      <c r="X69" s="87"/>
    </row>
    <row r="70" spans="2:24" s="82" customFormat="1" ht="15" customHeight="1" x14ac:dyDescent="0.25">
      <c r="B70" s="117"/>
      <c r="C70" s="139"/>
      <c r="D70" s="324"/>
      <c r="E70" s="325"/>
      <c r="F70" s="325"/>
      <c r="G70" s="326"/>
      <c r="H70" s="141">
        <v>0</v>
      </c>
      <c r="I70" s="143"/>
      <c r="J70" s="168"/>
      <c r="K70" s="165"/>
      <c r="L70" s="144"/>
      <c r="M70" s="234"/>
      <c r="N70" s="235"/>
      <c r="O70" s="236"/>
      <c r="P70" s="237"/>
      <c r="Q70" s="237"/>
      <c r="R70" s="238"/>
      <c r="S70" s="233"/>
      <c r="T70" s="87"/>
      <c r="U70" s="87"/>
      <c r="V70" s="87"/>
      <c r="W70" s="87"/>
      <c r="X70" s="87"/>
    </row>
    <row r="71" spans="2:24" s="82" customFormat="1" ht="15" customHeight="1" x14ac:dyDescent="0.25">
      <c r="B71" s="117"/>
      <c r="C71" s="139"/>
      <c r="D71" s="324"/>
      <c r="E71" s="325"/>
      <c r="F71" s="325"/>
      <c r="G71" s="326"/>
      <c r="H71" s="141">
        <v>0</v>
      </c>
      <c r="I71" s="143"/>
      <c r="J71" s="168"/>
      <c r="K71" s="165"/>
      <c r="L71" s="144"/>
      <c r="M71" s="234"/>
      <c r="N71" s="235"/>
      <c r="O71" s="236"/>
      <c r="P71" s="237"/>
      <c r="Q71" s="237"/>
      <c r="R71" s="238"/>
      <c r="S71" s="233"/>
      <c r="T71" s="87"/>
      <c r="U71" s="87"/>
      <c r="V71" s="87"/>
      <c r="W71" s="87"/>
      <c r="X71" s="87"/>
    </row>
    <row r="72" spans="2:24" s="82" customFormat="1" ht="15" customHeight="1" x14ac:dyDescent="0.25">
      <c r="B72" s="117"/>
      <c r="C72" s="139"/>
      <c r="D72" s="324"/>
      <c r="E72" s="325"/>
      <c r="F72" s="325"/>
      <c r="G72" s="326"/>
      <c r="H72" s="141">
        <v>0</v>
      </c>
      <c r="I72" s="143"/>
      <c r="J72" s="168"/>
      <c r="K72" s="165"/>
      <c r="L72" s="144"/>
      <c r="M72" s="234"/>
      <c r="N72" s="235"/>
      <c r="O72" s="236"/>
      <c r="P72" s="237"/>
      <c r="Q72" s="237"/>
      <c r="R72" s="238"/>
      <c r="S72" s="233"/>
      <c r="T72" s="87"/>
      <c r="U72" s="87"/>
      <c r="V72" s="87"/>
      <c r="W72" s="87"/>
      <c r="X72" s="87"/>
    </row>
    <row r="73" spans="2:24" s="82" customFormat="1" ht="15" customHeight="1" x14ac:dyDescent="0.25">
      <c r="B73" s="117"/>
      <c r="C73" s="139"/>
      <c r="D73" s="324"/>
      <c r="E73" s="325"/>
      <c r="F73" s="325"/>
      <c r="G73" s="326"/>
      <c r="H73" s="141">
        <v>0</v>
      </c>
      <c r="I73" s="143"/>
      <c r="J73" s="168"/>
      <c r="K73" s="165"/>
      <c r="L73" s="144"/>
      <c r="M73" s="234"/>
      <c r="N73" s="235"/>
      <c r="O73" s="236"/>
      <c r="P73" s="237"/>
      <c r="Q73" s="237"/>
      <c r="R73" s="238"/>
      <c r="S73" s="233"/>
      <c r="T73" s="87"/>
      <c r="U73" s="87"/>
      <c r="V73" s="87"/>
      <c r="W73" s="87"/>
      <c r="X73" s="87"/>
    </row>
    <row r="74" spans="2:24" s="82" customFormat="1" ht="15" customHeight="1" x14ac:dyDescent="0.25">
      <c r="B74" s="117"/>
      <c r="C74" s="139"/>
      <c r="D74" s="324"/>
      <c r="E74" s="325"/>
      <c r="F74" s="325"/>
      <c r="G74" s="326"/>
      <c r="H74" s="141">
        <v>0</v>
      </c>
      <c r="I74" s="143"/>
      <c r="J74" s="168"/>
      <c r="K74" s="165"/>
      <c r="L74" s="144"/>
      <c r="M74" s="234"/>
      <c r="N74" s="235"/>
      <c r="O74" s="236"/>
      <c r="P74" s="237"/>
      <c r="Q74" s="237"/>
      <c r="R74" s="238"/>
      <c r="S74" s="233"/>
      <c r="T74" s="87"/>
      <c r="U74" s="87"/>
      <c r="V74" s="87"/>
      <c r="W74" s="87"/>
      <c r="X74" s="87"/>
    </row>
    <row r="75" spans="2:24" s="82" customFormat="1" ht="15" customHeight="1" x14ac:dyDescent="0.25">
      <c r="B75" s="117"/>
      <c r="C75" s="139"/>
      <c r="D75" s="324"/>
      <c r="E75" s="325"/>
      <c r="F75" s="325"/>
      <c r="G75" s="326"/>
      <c r="H75" s="141">
        <v>0</v>
      </c>
      <c r="I75" s="143"/>
      <c r="J75" s="168"/>
      <c r="K75" s="165"/>
      <c r="L75" s="144"/>
      <c r="M75" s="234"/>
      <c r="N75" s="235"/>
      <c r="O75" s="236"/>
      <c r="P75" s="237"/>
      <c r="Q75" s="237"/>
      <c r="R75" s="238"/>
      <c r="S75" s="233"/>
      <c r="T75" s="87"/>
      <c r="U75" s="87"/>
      <c r="V75" s="87"/>
      <c r="W75" s="87"/>
      <c r="X75" s="87"/>
    </row>
    <row r="76" spans="2:24" s="82" customFormat="1" ht="15" customHeight="1" x14ac:dyDescent="0.25">
      <c r="B76" s="117"/>
      <c r="C76" s="139"/>
      <c r="D76" s="324"/>
      <c r="E76" s="325"/>
      <c r="F76" s="325"/>
      <c r="G76" s="326"/>
      <c r="H76" s="141">
        <v>0</v>
      </c>
      <c r="I76" s="143"/>
      <c r="J76" s="168"/>
      <c r="K76" s="165"/>
      <c r="L76" s="144"/>
      <c r="M76" s="234"/>
      <c r="N76" s="235"/>
      <c r="O76" s="236"/>
      <c r="P76" s="237"/>
      <c r="Q76" s="237"/>
      <c r="R76" s="238"/>
      <c r="S76" s="233"/>
      <c r="T76" s="87"/>
      <c r="U76" s="87"/>
      <c r="V76" s="87"/>
      <c r="W76" s="87"/>
      <c r="X76" s="87"/>
    </row>
    <row r="77" spans="2:24" s="82" customFormat="1" ht="15" customHeight="1" x14ac:dyDescent="0.25">
      <c r="B77" s="117"/>
      <c r="C77" s="139"/>
      <c r="D77" s="324"/>
      <c r="E77" s="325"/>
      <c r="F77" s="325"/>
      <c r="G77" s="326"/>
      <c r="H77" s="141">
        <v>0</v>
      </c>
      <c r="I77" s="143"/>
      <c r="J77" s="168"/>
      <c r="K77" s="165"/>
      <c r="L77" s="144"/>
      <c r="M77" s="234"/>
      <c r="N77" s="235"/>
      <c r="O77" s="236"/>
      <c r="P77" s="237"/>
      <c r="Q77" s="237"/>
      <c r="R77" s="238"/>
      <c r="S77" s="233"/>
      <c r="T77" s="87"/>
      <c r="U77" s="87"/>
      <c r="V77" s="87"/>
      <c r="W77" s="87"/>
      <c r="X77" s="87"/>
    </row>
    <row r="78" spans="2:24" s="82" customFormat="1" ht="15" customHeight="1" x14ac:dyDescent="0.25">
      <c r="B78" s="117"/>
      <c r="C78" s="139"/>
      <c r="D78" s="324"/>
      <c r="E78" s="325"/>
      <c r="F78" s="325"/>
      <c r="G78" s="326"/>
      <c r="H78" s="141">
        <v>0</v>
      </c>
      <c r="I78" s="143"/>
      <c r="J78" s="168"/>
      <c r="K78" s="165"/>
      <c r="L78" s="144"/>
      <c r="M78" s="234"/>
      <c r="N78" s="235"/>
      <c r="O78" s="236"/>
      <c r="P78" s="237"/>
      <c r="Q78" s="237"/>
      <c r="R78" s="238"/>
      <c r="S78" s="233"/>
      <c r="T78" s="87"/>
      <c r="U78" s="87"/>
      <c r="V78" s="87"/>
      <c r="W78" s="87"/>
      <c r="X78" s="87"/>
    </row>
    <row r="79" spans="2:24" s="82" customFormat="1" ht="15" customHeight="1" x14ac:dyDescent="0.25">
      <c r="B79" s="117"/>
      <c r="C79" s="139"/>
      <c r="D79" s="324"/>
      <c r="E79" s="325"/>
      <c r="F79" s="325"/>
      <c r="G79" s="326"/>
      <c r="H79" s="141">
        <v>0</v>
      </c>
      <c r="I79" s="143"/>
      <c r="J79" s="168"/>
      <c r="K79" s="165"/>
      <c r="L79" s="144"/>
      <c r="M79" s="234"/>
      <c r="N79" s="235"/>
      <c r="O79" s="236"/>
      <c r="P79" s="237"/>
      <c r="Q79" s="237"/>
      <c r="R79" s="238"/>
      <c r="S79" s="233"/>
      <c r="T79" s="87"/>
      <c r="U79" s="87"/>
      <c r="V79" s="87"/>
      <c r="W79" s="87"/>
      <c r="X79" s="87"/>
    </row>
    <row r="80" spans="2:24" s="82" customFormat="1" ht="15" customHeight="1" x14ac:dyDescent="0.25">
      <c r="B80" s="117"/>
      <c r="C80" s="139"/>
      <c r="D80" s="324"/>
      <c r="E80" s="325"/>
      <c r="F80" s="325"/>
      <c r="G80" s="326"/>
      <c r="H80" s="141">
        <v>0</v>
      </c>
      <c r="I80" s="143"/>
      <c r="J80" s="168"/>
      <c r="K80" s="165"/>
      <c r="L80" s="144"/>
      <c r="M80" s="234"/>
      <c r="N80" s="235"/>
      <c r="O80" s="236"/>
      <c r="P80" s="237"/>
      <c r="Q80" s="237"/>
      <c r="R80" s="238"/>
      <c r="S80" s="233"/>
      <c r="T80" s="87"/>
      <c r="U80" s="87"/>
      <c r="V80" s="87"/>
      <c r="W80" s="87"/>
      <c r="X80" s="87"/>
    </row>
    <row r="81" spans="2:24" s="82" customFormat="1" ht="12.75" customHeight="1" x14ac:dyDescent="0.25">
      <c r="B81" s="177" t="s">
        <v>9</v>
      </c>
      <c r="C81" s="89"/>
      <c r="D81" s="185"/>
      <c r="E81" s="188"/>
      <c r="F81" s="148"/>
      <c r="G81" s="147"/>
      <c r="H81" s="147"/>
      <c r="J81" s="168"/>
      <c r="K81" s="165"/>
      <c r="M81" s="239"/>
      <c r="N81" s="239"/>
      <c r="O81" s="240"/>
      <c r="P81" s="239"/>
      <c r="Q81" s="239"/>
      <c r="R81" s="241"/>
      <c r="S81" s="242"/>
      <c r="T81" s="87"/>
      <c r="U81" s="87"/>
      <c r="V81" s="87"/>
      <c r="W81" s="87"/>
      <c r="X81" s="87"/>
    </row>
    <row r="82" spans="2:24" s="82" customFormat="1" ht="15" customHeight="1" x14ac:dyDescent="0.25">
      <c r="C82" s="89"/>
      <c r="D82" s="147"/>
      <c r="E82" s="148"/>
      <c r="F82" s="152"/>
      <c r="G82" s="153" t="s">
        <v>79</v>
      </c>
      <c r="H82" s="154">
        <f>SUM(H51:H80)</f>
        <v>0</v>
      </c>
      <c r="J82" s="168"/>
      <c r="K82" s="165"/>
      <c r="M82" s="241"/>
      <c r="N82" s="243"/>
      <c r="O82" s="244"/>
      <c r="P82" s="245"/>
      <c r="Q82" s="245"/>
      <c r="R82" s="245"/>
      <c r="S82" s="242"/>
      <c r="T82" s="87"/>
      <c r="U82" s="87"/>
      <c r="V82" s="87"/>
      <c r="W82" s="87"/>
      <c r="X82" s="87"/>
    </row>
    <row r="83" spans="2:24" s="82" customFormat="1" x14ac:dyDescent="0.25">
      <c r="C83" s="143"/>
      <c r="D83" s="155"/>
      <c r="E83" s="155"/>
      <c r="F83" s="155"/>
      <c r="G83" s="155"/>
      <c r="H83" s="147"/>
      <c r="J83" s="168"/>
      <c r="K83" s="165"/>
      <c r="L83" s="116"/>
      <c r="M83" s="241"/>
      <c r="N83" s="243"/>
      <c r="O83" s="245"/>
      <c r="P83" s="245"/>
      <c r="Q83" s="245"/>
      <c r="R83" s="245"/>
      <c r="S83" s="242"/>
      <c r="T83" s="87"/>
      <c r="U83" s="87"/>
      <c r="V83" s="87"/>
      <c r="W83" s="87"/>
      <c r="X83" s="87"/>
    </row>
  </sheetData>
  <mergeCells count="41">
    <mergeCell ref="C10:C11"/>
    <mergeCell ref="D2:E2"/>
    <mergeCell ref="D3:E3"/>
    <mergeCell ref="B8:H8"/>
    <mergeCell ref="B9:H9"/>
    <mergeCell ref="B7:H7"/>
    <mergeCell ref="D5:E5"/>
    <mergeCell ref="B47:H47"/>
    <mergeCell ref="B48:H48"/>
    <mergeCell ref="C49:C50"/>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0:G70"/>
    <mergeCell ref="D71:G71"/>
    <mergeCell ref="D77:G77"/>
    <mergeCell ref="D78:G78"/>
    <mergeCell ref="D79:G79"/>
    <mergeCell ref="D80:G80"/>
    <mergeCell ref="D72:G72"/>
    <mergeCell ref="D73:G73"/>
    <mergeCell ref="D74:G74"/>
    <mergeCell ref="D75:G75"/>
    <mergeCell ref="D76:G76"/>
  </mergeCells>
  <conditionalFormatting sqref="B51:D80 H51:H80">
    <cfRule type="expression" dxfId="5" priority="2">
      <formula>MOD(ROW(),2)=0</formula>
    </cfRule>
  </conditionalFormatting>
  <conditionalFormatting sqref="B12:H41">
    <cfRule type="expression" dxfId="4" priority="112">
      <formula>MOD(ROW(),2)=0</formula>
    </cfRule>
  </conditionalFormatting>
  <conditionalFormatting sqref="M12:M41">
    <cfRule type="cellIs" dxfId="3" priority="126" operator="notEqual">
      <formula>F12</formula>
    </cfRule>
  </conditionalFormatting>
  <conditionalFormatting sqref="M51:M80">
    <cfRule type="cellIs" dxfId="2" priority="10" operator="notEqual">
      <formula>F51</formula>
    </cfRule>
  </conditionalFormatting>
  <conditionalFormatting sqref="N12:N41">
    <cfRule type="cellIs" dxfId="1" priority="101" operator="notEqual">
      <formula>#REF!</formula>
    </cfRule>
  </conditionalFormatting>
  <conditionalFormatting sqref="N51:N80">
    <cfRule type="cellIs" dxfId="0" priority="1" operator="notEqual">
      <formula>#REF!</formula>
    </cfRule>
  </conditionalFormatting>
  <dataValidations count="2">
    <dataValidation type="decimal" allowBlank="1" showInputMessage="1" showErrorMessage="1" error="Maximum daily rate for consultancy fees is €900" sqref="F12:F41" xr:uid="{D8A4D48F-5E03-46D5-A4EE-44C5878CD0D1}">
      <formula1>0</formula1>
      <formula2>900</formula2>
    </dataValidation>
    <dataValidation type="list" allowBlank="1" showInputMessage="1" showErrorMessage="1" sqref="D42:D43 D81:D82" xr:uid="{45D0ED85-9DF2-4F3B-8A49-B01AD79F9AE1}">
      <formula1>"Select,External,Internal"</formula1>
    </dataValidation>
  </dataValidations>
  <pageMargins left="0.23622047244094491" right="0.23622047244094491" top="0.35433070866141736" bottom="0.35433070866141736" header="0.31496062992125984" footer="0.31496062992125984"/>
  <pageSetup paperSize="9" scale="98" fitToHeight="0" orientation="landscape" r:id="rId1"/>
  <rowBreaks count="1" manualBreakCount="1">
    <brk id="46" min="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E993-9191-40F7-9A24-C01A96B2BAF6}">
  <sheetPr>
    <tabColor theme="4" tint="0.59999389629810485"/>
  </sheetPr>
  <dimension ref="B2:H38"/>
  <sheetViews>
    <sheetView showGridLines="0" zoomScaleNormal="100" workbookViewId="0"/>
  </sheetViews>
  <sheetFormatPr defaultColWidth="9.28515625" defaultRowHeight="15" x14ac:dyDescent="0.25"/>
  <cols>
    <col min="1" max="1" width="1.7109375" style="34" customWidth="1"/>
    <col min="2" max="2" width="33.7109375" style="34" customWidth="1"/>
    <col min="3" max="3" width="19.7109375" style="34" customWidth="1"/>
    <col min="4" max="4" width="7.140625" style="34" customWidth="1"/>
    <col min="5" max="5" width="19.7109375" style="34" customWidth="1"/>
    <col min="6" max="6" width="19.42578125" style="34" customWidth="1"/>
    <col min="7" max="16384" width="9.28515625" style="34"/>
  </cols>
  <sheetData>
    <row r="2" spans="2:8" x14ac:dyDescent="0.25">
      <c r="B2" s="63" t="s">
        <v>53</v>
      </c>
      <c r="C2" s="63"/>
      <c r="D2" s="63"/>
    </row>
    <row r="4" spans="2:8" ht="19.899999999999999" customHeight="1" x14ac:dyDescent="0.25"/>
    <row r="5" spans="2:8" ht="28.5" customHeight="1" x14ac:dyDescent="0.25">
      <c r="B5" s="346" t="s">
        <v>96</v>
      </c>
      <c r="C5" s="346"/>
      <c r="D5" s="346"/>
      <c r="E5" s="64"/>
      <c r="F5" s="64"/>
    </row>
    <row r="6" spans="2:8" ht="28.5" customHeight="1" x14ac:dyDescent="0.25">
      <c r="B6" s="347" t="s">
        <v>46</v>
      </c>
      <c r="C6" s="347"/>
      <c r="D6" s="347"/>
      <c r="E6" s="65"/>
      <c r="F6" s="65"/>
    </row>
    <row r="7" spans="2:8" ht="10.15" customHeight="1" x14ac:dyDescent="0.25"/>
    <row r="8" spans="2:8" s="32" customFormat="1" ht="25.15" customHeight="1" x14ac:dyDescent="0.25">
      <c r="B8" s="67" t="s">
        <v>30</v>
      </c>
      <c r="C8" s="349" t="str">
        <f>IF('Claim Summary'!C5&lt;&gt;"",'Claim Summary'!C5,"")</f>
        <v/>
      </c>
      <c r="D8" s="350"/>
      <c r="E8" s="350"/>
      <c r="F8" s="351"/>
    </row>
    <row r="9" spans="2:8" s="32" customFormat="1" ht="25.15" customHeight="1" x14ac:dyDescent="0.25">
      <c r="B9" s="67" t="s">
        <v>81</v>
      </c>
      <c r="C9" s="349" t="str">
        <f>IF('Claim Summary'!C10&lt;&gt;"",'Claim Summary'!C10,"")</f>
        <v/>
      </c>
      <c r="D9" s="350"/>
      <c r="E9" s="350"/>
      <c r="F9" s="351"/>
    </row>
    <row r="10" spans="2:8" s="32" customFormat="1" ht="25.15" customHeight="1" x14ac:dyDescent="0.25">
      <c r="B10" s="67" t="s">
        <v>54</v>
      </c>
      <c r="C10" s="352">
        <f>IF('Claim Summary'!C22&lt;&gt;"",'Claim Summary'!C22,"")</f>
        <v>0.5</v>
      </c>
      <c r="D10" s="353"/>
      <c r="E10" s="353"/>
      <c r="F10" s="354"/>
    </row>
    <row r="11" spans="2:8" s="32" customFormat="1" ht="25.15" customHeight="1" x14ac:dyDescent="0.25">
      <c r="B11" s="169" t="s">
        <v>91</v>
      </c>
      <c r="C11" s="349" t="str">
        <f>IF('Claim Summary'!C15&lt;&gt;"",'Claim Summary'!C15,"")</f>
        <v/>
      </c>
      <c r="D11" s="350"/>
      <c r="E11" s="350"/>
      <c r="F11" s="351"/>
    </row>
    <row r="12" spans="2:8" ht="100.15" customHeight="1" x14ac:dyDescent="0.25">
      <c r="B12" s="344" t="s">
        <v>102</v>
      </c>
      <c r="C12" s="343"/>
      <c r="D12" s="343"/>
      <c r="E12" s="343"/>
      <c r="F12" s="343"/>
    </row>
    <row r="13" spans="2:8" s="32" customFormat="1" ht="18" customHeight="1" x14ac:dyDescent="0.2">
      <c r="B13" s="67"/>
      <c r="C13" s="68" t="s">
        <v>55</v>
      </c>
      <c r="D13" s="69"/>
      <c r="E13" s="70"/>
      <c r="F13" s="69"/>
      <c r="G13" s="71"/>
      <c r="H13" s="71"/>
    </row>
    <row r="14" spans="2:8" s="32" customFormat="1" ht="10.15" customHeight="1" x14ac:dyDescent="0.2">
      <c r="B14" s="67"/>
      <c r="C14" s="66"/>
      <c r="D14" s="72"/>
      <c r="E14" s="48"/>
      <c r="F14" s="72"/>
      <c r="G14" s="71"/>
      <c r="H14" s="71"/>
    </row>
    <row r="15" spans="2:8" s="32" customFormat="1" ht="15" customHeight="1" x14ac:dyDescent="0.2">
      <c r="B15" s="67"/>
      <c r="C15" s="67" t="s">
        <v>56</v>
      </c>
      <c r="D15" s="72"/>
      <c r="E15" s="63" t="s">
        <v>58</v>
      </c>
      <c r="F15" s="72"/>
      <c r="G15" s="71"/>
      <c r="H15" s="71"/>
    </row>
    <row r="16" spans="2:8" s="32" customFormat="1" ht="10.15" customHeight="1" x14ac:dyDescent="0.2">
      <c r="B16" s="67"/>
      <c r="C16" s="73"/>
      <c r="D16" s="72"/>
      <c r="E16" s="48"/>
      <c r="F16" s="72"/>
      <c r="G16" s="71"/>
      <c r="H16" s="71"/>
    </row>
    <row r="17" spans="2:8" ht="15" customHeight="1" x14ac:dyDescent="0.25">
      <c r="B17" s="63" t="s">
        <v>100</v>
      </c>
      <c r="C17" s="202">
        <f>'IP Plus'!H43</f>
        <v>0</v>
      </c>
      <c r="D17" s="95"/>
      <c r="E17" s="201">
        <f>C17*$C$10</f>
        <v>0</v>
      </c>
      <c r="F17" s="74"/>
      <c r="G17" s="75"/>
      <c r="H17" s="48"/>
    </row>
    <row r="18" spans="2:8" ht="15" customHeight="1" x14ac:dyDescent="0.25">
      <c r="B18" s="63" t="s">
        <v>125</v>
      </c>
      <c r="C18" s="202">
        <f>'IP Plus'!H82</f>
        <v>0</v>
      </c>
      <c r="D18" s="95"/>
      <c r="E18" s="201">
        <f>C18*$C$10</f>
        <v>0</v>
      </c>
      <c r="F18" s="48"/>
      <c r="G18" s="48"/>
      <c r="H18" s="48"/>
    </row>
    <row r="19" spans="2:8" ht="15" customHeight="1" x14ac:dyDescent="0.25">
      <c r="B19" s="63"/>
      <c r="C19" s="215"/>
      <c r="D19" s="95"/>
      <c r="E19" s="215"/>
      <c r="F19" s="48"/>
      <c r="G19" s="48"/>
      <c r="H19" s="48"/>
    </row>
    <row r="20" spans="2:8" ht="15" customHeight="1" x14ac:dyDescent="0.25">
      <c r="B20" s="63" t="s">
        <v>101</v>
      </c>
      <c r="C20" s="202">
        <f>SUM(C17:C18)</f>
        <v>0</v>
      </c>
      <c r="D20" s="95"/>
      <c r="E20" s="201">
        <f>SUM(E17:E18)</f>
        <v>0</v>
      </c>
      <c r="F20" s="48"/>
      <c r="G20" s="48"/>
      <c r="H20" s="48"/>
    </row>
    <row r="22" spans="2:8" ht="30" customHeight="1" x14ac:dyDescent="0.25">
      <c r="B22" s="343" t="s">
        <v>108</v>
      </c>
      <c r="C22" s="343"/>
      <c r="D22" s="343"/>
      <c r="E22" s="343"/>
      <c r="F22" s="343"/>
    </row>
    <row r="23" spans="2:8" ht="39.950000000000003" customHeight="1" x14ac:dyDescent="0.25">
      <c r="B23" s="344" t="s">
        <v>110</v>
      </c>
      <c r="C23" s="344"/>
      <c r="D23" s="344"/>
      <c r="E23" s="344"/>
      <c r="F23" s="344"/>
    </row>
    <row r="24" spans="2:8" ht="15" customHeight="1" x14ac:dyDescent="0.25">
      <c r="B24" s="343" t="s">
        <v>109</v>
      </c>
      <c r="C24" s="343"/>
      <c r="D24" s="343"/>
      <c r="E24" s="343"/>
      <c r="F24" s="343"/>
    </row>
    <row r="25" spans="2:8" ht="39.950000000000003" customHeight="1" x14ac:dyDescent="0.25">
      <c r="B25" s="343" t="s">
        <v>111</v>
      </c>
      <c r="C25" s="343"/>
      <c r="D25" s="343"/>
      <c r="E25" s="343"/>
      <c r="F25" s="343"/>
    </row>
    <row r="26" spans="2:8" ht="39.950000000000003" customHeight="1" x14ac:dyDescent="0.25">
      <c r="B26" s="348" t="s">
        <v>112</v>
      </c>
      <c r="C26" s="348"/>
      <c r="D26" s="348"/>
      <c r="E26" s="348"/>
      <c r="F26" s="348"/>
    </row>
    <row r="27" spans="2:8" ht="10.15" customHeight="1" x14ac:dyDescent="0.25">
      <c r="B27" s="76"/>
      <c r="C27" s="77"/>
      <c r="D27" s="76"/>
      <c r="E27" s="78"/>
      <c r="F27" s="76"/>
    </row>
    <row r="28" spans="2:8" ht="15" customHeight="1" x14ac:dyDescent="0.25">
      <c r="B28" s="343" t="s">
        <v>57</v>
      </c>
      <c r="C28" s="343"/>
      <c r="D28" s="343"/>
      <c r="E28" s="343"/>
    </row>
    <row r="29" spans="2:8" s="32" customFormat="1" ht="24.95" customHeight="1" x14ac:dyDescent="0.25">
      <c r="B29" s="79" t="s">
        <v>103</v>
      </c>
      <c r="C29" s="80"/>
      <c r="D29" s="345"/>
      <c r="E29" s="345"/>
    </row>
    <row r="30" spans="2:8" ht="24.95" customHeight="1" x14ac:dyDescent="0.25">
      <c r="B30" s="216" t="s">
        <v>104</v>
      </c>
      <c r="C30" s="80"/>
      <c r="D30" s="211"/>
      <c r="E30" s="211"/>
    </row>
    <row r="31" spans="2:8" ht="9.9499999999999993" customHeight="1" x14ac:dyDescent="0.25">
      <c r="B31" s="76"/>
      <c r="C31" s="80"/>
      <c r="D31" s="81"/>
      <c r="E31" s="76"/>
    </row>
    <row r="32" spans="2:8" ht="15" customHeight="1" x14ac:dyDescent="0.25">
      <c r="B32" s="79" t="s">
        <v>105</v>
      </c>
      <c r="C32" s="217"/>
      <c r="D32" s="79" t="s">
        <v>106</v>
      </c>
      <c r="E32" s="76"/>
    </row>
    <row r="33" spans="2:5" ht="12.95" customHeight="1" x14ac:dyDescent="0.25">
      <c r="B33" s="336"/>
      <c r="C33" s="338"/>
      <c r="D33" s="339"/>
      <c r="E33" s="340"/>
    </row>
    <row r="34" spans="2:5" ht="12.95" customHeight="1" x14ac:dyDescent="0.25">
      <c r="B34" s="337"/>
      <c r="C34" s="338"/>
      <c r="D34" s="341"/>
      <c r="E34" s="342"/>
    </row>
    <row r="36" spans="2:5" ht="15" customHeight="1" x14ac:dyDescent="0.25">
      <c r="B36" s="79" t="s">
        <v>107</v>
      </c>
      <c r="C36" s="217"/>
      <c r="D36" s="79" t="s">
        <v>107</v>
      </c>
      <c r="E36" s="76"/>
    </row>
    <row r="37" spans="2:5" ht="12.95" customHeight="1" x14ac:dyDescent="0.25">
      <c r="B37" s="336"/>
      <c r="C37" s="338"/>
      <c r="D37" s="339"/>
      <c r="E37" s="340"/>
    </row>
    <row r="38" spans="2:5" ht="12.95" customHeight="1" x14ac:dyDescent="0.25">
      <c r="B38" s="337"/>
      <c r="C38" s="338"/>
      <c r="D38" s="341"/>
      <c r="E38" s="342"/>
    </row>
  </sheetData>
  <sheetProtection formatCells="0" formatColumns="0"/>
  <protectedRanges>
    <protectedRange sqref="C27:E27" name="Range3_1"/>
    <protectedRange sqref="B12 D12:E12" name="Range1_1"/>
    <protectedRange sqref="D28 B28" name="Range3_1_1"/>
    <protectedRange sqref="D22:D26 B22:B26" name="Range3_1_2"/>
  </protectedRanges>
  <mergeCells count="20">
    <mergeCell ref="B5:D5"/>
    <mergeCell ref="B6:D6"/>
    <mergeCell ref="B25:F25"/>
    <mergeCell ref="B26:F26"/>
    <mergeCell ref="B28:E28"/>
    <mergeCell ref="C11:F11"/>
    <mergeCell ref="C9:F9"/>
    <mergeCell ref="C8:F8"/>
    <mergeCell ref="C10:F10"/>
    <mergeCell ref="B12:F12"/>
    <mergeCell ref="B37:B38"/>
    <mergeCell ref="C37:C38"/>
    <mergeCell ref="D37:E38"/>
    <mergeCell ref="B22:F22"/>
    <mergeCell ref="B23:F23"/>
    <mergeCell ref="B24:F24"/>
    <mergeCell ref="D29:E29"/>
    <mergeCell ref="B33:B34"/>
    <mergeCell ref="C33:C34"/>
    <mergeCell ref="D33:E34"/>
  </mergeCells>
  <hyperlinks>
    <hyperlink ref="B26" r:id="rId1" display="https://www.enterprise-ireland.com/en/Legal/GDPR/" xr:uid="{08E5D617-2CEC-48D7-82A2-D15BAA848E45}"/>
  </hyperlinks>
  <pageMargins left="0.11811023622047245" right="0.11811023622047245" top="0.15748031496062992" bottom="0.15748031496062992" header="0.31496062992125984" footer="0.35433070866141736"/>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8D44-B265-44B9-B4B0-1C691B9B3683}">
  <sheetPr>
    <pageSetUpPr fitToPage="1"/>
  </sheetPr>
  <dimension ref="B1:Q33"/>
  <sheetViews>
    <sheetView showGridLines="0" zoomScaleNormal="100" workbookViewId="0">
      <selection activeCell="L20" sqref="L20"/>
    </sheetView>
  </sheetViews>
  <sheetFormatPr defaultRowHeight="15" x14ac:dyDescent="0.25"/>
  <cols>
    <col min="1" max="1" width="1.7109375" style="3" customWidth="1"/>
    <col min="2" max="2" width="17.28515625" style="3" customWidth="1"/>
    <col min="3" max="3" width="5.28515625" style="3" customWidth="1"/>
    <col min="4" max="4" width="13.28515625" style="3" customWidth="1"/>
    <col min="5" max="5" width="8" style="3" customWidth="1"/>
    <col min="6" max="6" width="17.28515625" style="3" customWidth="1"/>
    <col min="7" max="7" width="6.7109375" style="3" customWidth="1"/>
    <col min="8" max="8" width="14.42578125" style="3" customWidth="1"/>
    <col min="9" max="9" width="3.7109375" style="3" customWidth="1"/>
    <col min="10" max="10" width="13.28515625" style="3" customWidth="1"/>
    <col min="11" max="257" width="9.28515625" style="3"/>
    <col min="258" max="258" width="17.28515625" style="3" customWidth="1"/>
    <col min="259" max="259" width="5.28515625" style="3" customWidth="1"/>
    <col min="260" max="260" width="13.28515625" style="3" customWidth="1"/>
    <col min="261" max="261" width="8" style="3" customWidth="1"/>
    <col min="262" max="262" width="17.28515625" style="3" customWidth="1"/>
    <col min="263" max="263" width="6.7109375" style="3" customWidth="1"/>
    <col min="264" max="264" width="14.42578125" style="3" customWidth="1"/>
    <col min="265" max="265" width="3.7109375" style="3" customWidth="1"/>
    <col min="266" max="513" width="9.28515625" style="3"/>
    <col min="514" max="514" width="17.28515625" style="3" customWidth="1"/>
    <col min="515" max="515" width="5.28515625" style="3" customWidth="1"/>
    <col min="516" max="516" width="13.28515625" style="3" customWidth="1"/>
    <col min="517" max="517" width="8" style="3" customWidth="1"/>
    <col min="518" max="518" width="17.28515625" style="3" customWidth="1"/>
    <col min="519" max="519" width="6.7109375" style="3" customWidth="1"/>
    <col min="520" max="520" width="14.42578125" style="3" customWidth="1"/>
    <col min="521" max="521" width="3.7109375" style="3" customWidth="1"/>
    <col min="522" max="769" width="9.28515625" style="3"/>
    <col min="770" max="770" width="17.28515625" style="3" customWidth="1"/>
    <col min="771" max="771" width="5.28515625" style="3" customWidth="1"/>
    <col min="772" max="772" width="13.28515625" style="3" customWidth="1"/>
    <col min="773" max="773" width="8" style="3" customWidth="1"/>
    <col min="774" max="774" width="17.28515625" style="3" customWidth="1"/>
    <col min="775" max="775" width="6.7109375" style="3" customWidth="1"/>
    <col min="776" max="776" width="14.42578125" style="3" customWidth="1"/>
    <col min="777" max="777" width="3.7109375" style="3" customWidth="1"/>
    <col min="778" max="1025" width="9.28515625" style="3"/>
    <col min="1026" max="1026" width="17.28515625" style="3" customWidth="1"/>
    <col min="1027" max="1027" width="5.28515625" style="3" customWidth="1"/>
    <col min="1028" max="1028" width="13.28515625" style="3" customWidth="1"/>
    <col min="1029" max="1029" width="8" style="3" customWidth="1"/>
    <col min="1030" max="1030" width="17.28515625" style="3" customWidth="1"/>
    <col min="1031" max="1031" width="6.7109375" style="3" customWidth="1"/>
    <col min="1032" max="1032" width="14.42578125" style="3" customWidth="1"/>
    <col min="1033" max="1033" width="3.7109375" style="3" customWidth="1"/>
    <col min="1034" max="1281" width="9.28515625" style="3"/>
    <col min="1282" max="1282" width="17.28515625" style="3" customWidth="1"/>
    <col min="1283" max="1283" width="5.28515625" style="3" customWidth="1"/>
    <col min="1284" max="1284" width="13.28515625" style="3" customWidth="1"/>
    <col min="1285" max="1285" width="8" style="3" customWidth="1"/>
    <col min="1286" max="1286" width="17.28515625" style="3" customWidth="1"/>
    <col min="1287" max="1287" width="6.7109375" style="3" customWidth="1"/>
    <col min="1288" max="1288" width="14.42578125" style="3" customWidth="1"/>
    <col min="1289" max="1289" width="3.7109375" style="3" customWidth="1"/>
    <col min="1290" max="1537" width="9.28515625" style="3"/>
    <col min="1538" max="1538" width="17.28515625" style="3" customWidth="1"/>
    <col min="1539" max="1539" width="5.28515625" style="3" customWidth="1"/>
    <col min="1540" max="1540" width="13.28515625" style="3" customWidth="1"/>
    <col min="1541" max="1541" width="8" style="3" customWidth="1"/>
    <col min="1542" max="1542" width="17.28515625" style="3" customWidth="1"/>
    <col min="1543" max="1543" width="6.7109375" style="3" customWidth="1"/>
    <col min="1544" max="1544" width="14.42578125" style="3" customWidth="1"/>
    <col min="1545" max="1545" width="3.7109375" style="3" customWidth="1"/>
    <col min="1546" max="1793" width="9.28515625" style="3"/>
    <col min="1794" max="1794" width="17.28515625" style="3" customWidth="1"/>
    <col min="1795" max="1795" width="5.28515625" style="3" customWidth="1"/>
    <col min="1796" max="1796" width="13.28515625" style="3" customWidth="1"/>
    <col min="1797" max="1797" width="8" style="3" customWidth="1"/>
    <col min="1798" max="1798" width="17.28515625" style="3" customWidth="1"/>
    <col min="1799" max="1799" width="6.7109375" style="3" customWidth="1"/>
    <col min="1800" max="1800" width="14.42578125" style="3" customWidth="1"/>
    <col min="1801" max="1801" width="3.7109375" style="3" customWidth="1"/>
    <col min="1802" max="2049" width="9.28515625" style="3"/>
    <col min="2050" max="2050" width="17.28515625" style="3" customWidth="1"/>
    <col min="2051" max="2051" width="5.28515625" style="3" customWidth="1"/>
    <col min="2052" max="2052" width="13.28515625" style="3" customWidth="1"/>
    <col min="2053" max="2053" width="8" style="3" customWidth="1"/>
    <col min="2054" max="2054" width="17.28515625" style="3" customWidth="1"/>
    <col min="2055" max="2055" width="6.7109375" style="3" customWidth="1"/>
    <col min="2056" max="2056" width="14.42578125" style="3" customWidth="1"/>
    <col min="2057" max="2057" width="3.7109375" style="3" customWidth="1"/>
    <col min="2058" max="2305" width="9.28515625" style="3"/>
    <col min="2306" max="2306" width="17.28515625" style="3" customWidth="1"/>
    <col min="2307" max="2307" width="5.28515625" style="3" customWidth="1"/>
    <col min="2308" max="2308" width="13.28515625" style="3" customWidth="1"/>
    <col min="2309" max="2309" width="8" style="3" customWidth="1"/>
    <col min="2310" max="2310" width="17.28515625" style="3" customWidth="1"/>
    <col min="2311" max="2311" width="6.7109375" style="3" customWidth="1"/>
    <col min="2312" max="2312" width="14.42578125" style="3" customWidth="1"/>
    <col min="2313" max="2313" width="3.7109375" style="3" customWidth="1"/>
    <col min="2314" max="2561" width="9.28515625" style="3"/>
    <col min="2562" max="2562" width="17.28515625" style="3" customWidth="1"/>
    <col min="2563" max="2563" width="5.28515625" style="3" customWidth="1"/>
    <col min="2564" max="2564" width="13.28515625" style="3" customWidth="1"/>
    <col min="2565" max="2565" width="8" style="3" customWidth="1"/>
    <col min="2566" max="2566" width="17.28515625" style="3" customWidth="1"/>
    <col min="2567" max="2567" width="6.7109375" style="3" customWidth="1"/>
    <col min="2568" max="2568" width="14.42578125" style="3" customWidth="1"/>
    <col min="2569" max="2569" width="3.7109375" style="3" customWidth="1"/>
    <col min="2570" max="2817" width="9.28515625" style="3"/>
    <col min="2818" max="2818" width="17.28515625" style="3" customWidth="1"/>
    <col min="2819" max="2819" width="5.28515625" style="3" customWidth="1"/>
    <col min="2820" max="2820" width="13.28515625" style="3" customWidth="1"/>
    <col min="2821" max="2821" width="8" style="3" customWidth="1"/>
    <col min="2822" max="2822" width="17.28515625" style="3" customWidth="1"/>
    <col min="2823" max="2823" width="6.7109375" style="3" customWidth="1"/>
    <col min="2824" max="2824" width="14.42578125" style="3" customWidth="1"/>
    <col min="2825" max="2825" width="3.7109375" style="3" customWidth="1"/>
    <col min="2826" max="3073" width="9.28515625" style="3"/>
    <col min="3074" max="3074" width="17.28515625" style="3" customWidth="1"/>
    <col min="3075" max="3075" width="5.28515625" style="3" customWidth="1"/>
    <col min="3076" max="3076" width="13.28515625" style="3" customWidth="1"/>
    <col min="3077" max="3077" width="8" style="3" customWidth="1"/>
    <col min="3078" max="3078" width="17.28515625" style="3" customWidth="1"/>
    <col min="3079" max="3079" width="6.7109375" style="3" customWidth="1"/>
    <col min="3080" max="3080" width="14.42578125" style="3" customWidth="1"/>
    <col min="3081" max="3081" width="3.7109375" style="3" customWidth="1"/>
    <col min="3082" max="3329" width="9.28515625" style="3"/>
    <col min="3330" max="3330" width="17.28515625" style="3" customWidth="1"/>
    <col min="3331" max="3331" width="5.28515625" style="3" customWidth="1"/>
    <col min="3332" max="3332" width="13.28515625" style="3" customWidth="1"/>
    <col min="3333" max="3333" width="8" style="3" customWidth="1"/>
    <col min="3334" max="3334" width="17.28515625" style="3" customWidth="1"/>
    <col min="3335" max="3335" width="6.7109375" style="3" customWidth="1"/>
    <col min="3336" max="3336" width="14.42578125" style="3" customWidth="1"/>
    <col min="3337" max="3337" width="3.7109375" style="3" customWidth="1"/>
    <col min="3338" max="3585" width="9.28515625" style="3"/>
    <col min="3586" max="3586" width="17.28515625" style="3" customWidth="1"/>
    <col min="3587" max="3587" width="5.28515625" style="3" customWidth="1"/>
    <col min="3588" max="3588" width="13.28515625" style="3" customWidth="1"/>
    <col min="3589" max="3589" width="8" style="3" customWidth="1"/>
    <col min="3590" max="3590" width="17.28515625" style="3" customWidth="1"/>
    <col min="3591" max="3591" width="6.7109375" style="3" customWidth="1"/>
    <col min="3592" max="3592" width="14.42578125" style="3" customWidth="1"/>
    <col min="3593" max="3593" width="3.7109375" style="3" customWidth="1"/>
    <col min="3594" max="3841" width="9.28515625" style="3"/>
    <col min="3842" max="3842" width="17.28515625" style="3" customWidth="1"/>
    <col min="3843" max="3843" width="5.28515625" style="3" customWidth="1"/>
    <col min="3844" max="3844" width="13.28515625" style="3" customWidth="1"/>
    <col min="3845" max="3845" width="8" style="3" customWidth="1"/>
    <col min="3846" max="3846" width="17.28515625" style="3" customWidth="1"/>
    <col min="3847" max="3847" width="6.7109375" style="3" customWidth="1"/>
    <col min="3848" max="3848" width="14.42578125" style="3" customWidth="1"/>
    <col min="3849" max="3849" width="3.7109375" style="3" customWidth="1"/>
    <col min="3850" max="4097" width="9.28515625" style="3"/>
    <col min="4098" max="4098" width="17.28515625" style="3" customWidth="1"/>
    <col min="4099" max="4099" width="5.28515625" style="3" customWidth="1"/>
    <col min="4100" max="4100" width="13.28515625" style="3" customWidth="1"/>
    <col min="4101" max="4101" width="8" style="3" customWidth="1"/>
    <col min="4102" max="4102" width="17.28515625" style="3" customWidth="1"/>
    <col min="4103" max="4103" width="6.7109375" style="3" customWidth="1"/>
    <col min="4104" max="4104" width="14.42578125" style="3" customWidth="1"/>
    <col min="4105" max="4105" width="3.7109375" style="3" customWidth="1"/>
    <col min="4106" max="4353" width="9.28515625" style="3"/>
    <col min="4354" max="4354" width="17.28515625" style="3" customWidth="1"/>
    <col min="4355" max="4355" width="5.28515625" style="3" customWidth="1"/>
    <col min="4356" max="4356" width="13.28515625" style="3" customWidth="1"/>
    <col min="4357" max="4357" width="8" style="3" customWidth="1"/>
    <col min="4358" max="4358" width="17.28515625" style="3" customWidth="1"/>
    <col min="4359" max="4359" width="6.7109375" style="3" customWidth="1"/>
    <col min="4360" max="4360" width="14.42578125" style="3" customWidth="1"/>
    <col min="4361" max="4361" width="3.7109375" style="3" customWidth="1"/>
    <col min="4362" max="4609" width="9.28515625" style="3"/>
    <col min="4610" max="4610" width="17.28515625" style="3" customWidth="1"/>
    <col min="4611" max="4611" width="5.28515625" style="3" customWidth="1"/>
    <col min="4612" max="4612" width="13.28515625" style="3" customWidth="1"/>
    <col min="4613" max="4613" width="8" style="3" customWidth="1"/>
    <col min="4614" max="4614" width="17.28515625" style="3" customWidth="1"/>
    <col min="4615" max="4615" width="6.7109375" style="3" customWidth="1"/>
    <col min="4616" max="4616" width="14.42578125" style="3" customWidth="1"/>
    <col min="4617" max="4617" width="3.7109375" style="3" customWidth="1"/>
    <col min="4618" max="4865" width="9.28515625" style="3"/>
    <col min="4866" max="4866" width="17.28515625" style="3" customWidth="1"/>
    <col min="4867" max="4867" width="5.28515625" style="3" customWidth="1"/>
    <col min="4868" max="4868" width="13.28515625" style="3" customWidth="1"/>
    <col min="4869" max="4869" width="8" style="3" customWidth="1"/>
    <col min="4870" max="4870" width="17.28515625" style="3" customWidth="1"/>
    <col min="4871" max="4871" width="6.7109375" style="3" customWidth="1"/>
    <col min="4872" max="4872" width="14.42578125" style="3" customWidth="1"/>
    <col min="4873" max="4873" width="3.7109375" style="3" customWidth="1"/>
    <col min="4874" max="5121" width="9.28515625" style="3"/>
    <col min="5122" max="5122" width="17.28515625" style="3" customWidth="1"/>
    <col min="5123" max="5123" width="5.28515625" style="3" customWidth="1"/>
    <col min="5124" max="5124" width="13.28515625" style="3" customWidth="1"/>
    <col min="5125" max="5125" width="8" style="3" customWidth="1"/>
    <col min="5126" max="5126" width="17.28515625" style="3" customWidth="1"/>
    <col min="5127" max="5127" width="6.7109375" style="3" customWidth="1"/>
    <col min="5128" max="5128" width="14.42578125" style="3" customWidth="1"/>
    <col min="5129" max="5129" width="3.7109375" style="3" customWidth="1"/>
    <col min="5130" max="5377" width="9.28515625" style="3"/>
    <col min="5378" max="5378" width="17.28515625" style="3" customWidth="1"/>
    <col min="5379" max="5379" width="5.28515625" style="3" customWidth="1"/>
    <col min="5380" max="5380" width="13.28515625" style="3" customWidth="1"/>
    <col min="5381" max="5381" width="8" style="3" customWidth="1"/>
    <col min="5382" max="5382" width="17.28515625" style="3" customWidth="1"/>
    <col min="5383" max="5383" width="6.7109375" style="3" customWidth="1"/>
    <col min="5384" max="5384" width="14.42578125" style="3" customWidth="1"/>
    <col min="5385" max="5385" width="3.7109375" style="3" customWidth="1"/>
    <col min="5386" max="5633" width="9.28515625" style="3"/>
    <col min="5634" max="5634" width="17.28515625" style="3" customWidth="1"/>
    <col min="5635" max="5635" width="5.28515625" style="3" customWidth="1"/>
    <col min="5636" max="5636" width="13.28515625" style="3" customWidth="1"/>
    <col min="5637" max="5637" width="8" style="3" customWidth="1"/>
    <col min="5638" max="5638" width="17.28515625" style="3" customWidth="1"/>
    <col min="5639" max="5639" width="6.7109375" style="3" customWidth="1"/>
    <col min="5640" max="5640" width="14.42578125" style="3" customWidth="1"/>
    <col min="5641" max="5641" width="3.7109375" style="3" customWidth="1"/>
    <col min="5642" max="5889" width="9.28515625" style="3"/>
    <col min="5890" max="5890" width="17.28515625" style="3" customWidth="1"/>
    <col min="5891" max="5891" width="5.28515625" style="3" customWidth="1"/>
    <col min="5892" max="5892" width="13.28515625" style="3" customWidth="1"/>
    <col min="5893" max="5893" width="8" style="3" customWidth="1"/>
    <col min="5894" max="5894" width="17.28515625" style="3" customWidth="1"/>
    <col min="5895" max="5895" width="6.7109375" style="3" customWidth="1"/>
    <col min="5896" max="5896" width="14.42578125" style="3" customWidth="1"/>
    <col min="5897" max="5897" width="3.7109375" style="3" customWidth="1"/>
    <col min="5898" max="6145" width="9.28515625" style="3"/>
    <col min="6146" max="6146" width="17.28515625" style="3" customWidth="1"/>
    <col min="6147" max="6147" width="5.28515625" style="3" customWidth="1"/>
    <col min="6148" max="6148" width="13.28515625" style="3" customWidth="1"/>
    <col min="6149" max="6149" width="8" style="3" customWidth="1"/>
    <col min="6150" max="6150" width="17.28515625" style="3" customWidth="1"/>
    <col min="6151" max="6151" width="6.7109375" style="3" customWidth="1"/>
    <col min="6152" max="6152" width="14.42578125" style="3" customWidth="1"/>
    <col min="6153" max="6153" width="3.7109375" style="3" customWidth="1"/>
    <col min="6154" max="6401" width="9.28515625" style="3"/>
    <col min="6402" max="6402" width="17.28515625" style="3" customWidth="1"/>
    <col min="6403" max="6403" width="5.28515625" style="3" customWidth="1"/>
    <col min="6404" max="6404" width="13.28515625" style="3" customWidth="1"/>
    <col min="6405" max="6405" width="8" style="3" customWidth="1"/>
    <col min="6406" max="6406" width="17.28515625" style="3" customWidth="1"/>
    <col min="6407" max="6407" width="6.7109375" style="3" customWidth="1"/>
    <col min="6408" max="6408" width="14.42578125" style="3" customWidth="1"/>
    <col min="6409" max="6409" width="3.7109375" style="3" customWidth="1"/>
    <col min="6410" max="6657" width="9.28515625" style="3"/>
    <col min="6658" max="6658" width="17.28515625" style="3" customWidth="1"/>
    <col min="6659" max="6659" width="5.28515625" style="3" customWidth="1"/>
    <col min="6660" max="6660" width="13.28515625" style="3" customWidth="1"/>
    <col min="6661" max="6661" width="8" style="3" customWidth="1"/>
    <col min="6662" max="6662" width="17.28515625" style="3" customWidth="1"/>
    <col min="6663" max="6663" width="6.7109375" style="3" customWidth="1"/>
    <col min="6664" max="6664" width="14.42578125" style="3" customWidth="1"/>
    <col min="6665" max="6665" width="3.7109375" style="3" customWidth="1"/>
    <col min="6666" max="6913" width="9.28515625" style="3"/>
    <col min="6914" max="6914" width="17.28515625" style="3" customWidth="1"/>
    <col min="6915" max="6915" width="5.28515625" style="3" customWidth="1"/>
    <col min="6916" max="6916" width="13.28515625" style="3" customWidth="1"/>
    <col min="6917" max="6917" width="8" style="3" customWidth="1"/>
    <col min="6918" max="6918" width="17.28515625" style="3" customWidth="1"/>
    <col min="6919" max="6919" width="6.7109375" style="3" customWidth="1"/>
    <col min="6920" max="6920" width="14.42578125" style="3" customWidth="1"/>
    <col min="6921" max="6921" width="3.7109375" style="3" customWidth="1"/>
    <col min="6922" max="7169" width="9.28515625" style="3"/>
    <col min="7170" max="7170" width="17.28515625" style="3" customWidth="1"/>
    <col min="7171" max="7171" width="5.28515625" style="3" customWidth="1"/>
    <col min="7172" max="7172" width="13.28515625" style="3" customWidth="1"/>
    <col min="7173" max="7173" width="8" style="3" customWidth="1"/>
    <col min="7174" max="7174" width="17.28515625" style="3" customWidth="1"/>
    <col min="7175" max="7175" width="6.7109375" style="3" customWidth="1"/>
    <col min="7176" max="7176" width="14.42578125" style="3" customWidth="1"/>
    <col min="7177" max="7177" width="3.7109375" style="3" customWidth="1"/>
    <col min="7178" max="7425" width="9.28515625" style="3"/>
    <col min="7426" max="7426" width="17.28515625" style="3" customWidth="1"/>
    <col min="7427" max="7427" width="5.28515625" style="3" customWidth="1"/>
    <col min="7428" max="7428" width="13.28515625" style="3" customWidth="1"/>
    <col min="7429" max="7429" width="8" style="3" customWidth="1"/>
    <col min="7430" max="7430" width="17.28515625" style="3" customWidth="1"/>
    <col min="7431" max="7431" width="6.7109375" style="3" customWidth="1"/>
    <col min="7432" max="7432" width="14.42578125" style="3" customWidth="1"/>
    <col min="7433" max="7433" width="3.7109375" style="3" customWidth="1"/>
    <col min="7434" max="7681" width="9.28515625" style="3"/>
    <col min="7682" max="7682" width="17.28515625" style="3" customWidth="1"/>
    <col min="7683" max="7683" width="5.28515625" style="3" customWidth="1"/>
    <col min="7684" max="7684" width="13.28515625" style="3" customWidth="1"/>
    <col min="7685" max="7685" width="8" style="3" customWidth="1"/>
    <col min="7686" max="7686" width="17.28515625" style="3" customWidth="1"/>
    <col min="7687" max="7687" width="6.7109375" style="3" customWidth="1"/>
    <col min="7688" max="7688" width="14.42578125" style="3" customWidth="1"/>
    <col min="7689" max="7689" width="3.7109375" style="3" customWidth="1"/>
    <col min="7690" max="7937" width="9.28515625" style="3"/>
    <col min="7938" max="7938" width="17.28515625" style="3" customWidth="1"/>
    <col min="7939" max="7939" width="5.28515625" style="3" customWidth="1"/>
    <col min="7940" max="7940" width="13.28515625" style="3" customWidth="1"/>
    <col min="7941" max="7941" width="8" style="3" customWidth="1"/>
    <col min="7942" max="7942" width="17.28515625" style="3" customWidth="1"/>
    <col min="7943" max="7943" width="6.7109375" style="3" customWidth="1"/>
    <col min="7944" max="7944" width="14.42578125" style="3" customWidth="1"/>
    <col min="7945" max="7945" width="3.7109375" style="3" customWidth="1"/>
    <col min="7946" max="8193" width="9.28515625" style="3"/>
    <col min="8194" max="8194" width="17.28515625" style="3" customWidth="1"/>
    <col min="8195" max="8195" width="5.28515625" style="3" customWidth="1"/>
    <col min="8196" max="8196" width="13.28515625" style="3" customWidth="1"/>
    <col min="8197" max="8197" width="8" style="3" customWidth="1"/>
    <col min="8198" max="8198" width="17.28515625" style="3" customWidth="1"/>
    <col min="8199" max="8199" width="6.7109375" style="3" customWidth="1"/>
    <col min="8200" max="8200" width="14.42578125" style="3" customWidth="1"/>
    <col min="8201" max="8201" width="3.7109375" style="3" customWidth="1"/>
    <col min="8202" max="8449" width="9.28515625" style="3"/>
    <col min="8450" max="8450" width="17.28515625" style="3" customWidth="1"/>
    <col min="8451" max="8451" width="5.28515625" style="3" customWidth="1"/>
    <col min="8452" max="8452" width="13.28515625" style="3" customWidth="1"/>
    <col min="8453" max="8453" width="8" style="3" customWidth="1"/>
    <col min="8454" max="8454" width="17.28515625" style="3" customWidth="1"/>
    <col min="8455" max="8455" width="6.7109375" style="3" customWidth="1"/>
    <col min="8456" max="8456" width="14.42578125" style="3" customWidth="1"/>
    <col min="8457" max="8457" width="3.7109375" style="3" customWidth="1"/>
    <col min="8458" max="8705" width="9.28515625" style="3"/>
    <col min="8706" max="8706" width="17.28515625" style="3" customWidth="1"/>
    <col min="8707" max="8707" width="5.28515625" style="3" customWidth="1"/>
    <col min="8708" max="8708" width="13.28515625" style="3" customWidth="1"/>
    <col min="8709" max="8709" width="8" style="3" customWidth="1"/>
    <col min="8710" max="8710" width="17.28515625" style="3" customWidth="1"/>
    <col min="8711" max="8711" width="6.7109375" style="3" customWidth="1"/>
    <col min="8712" max="8712" width="14.42578125" style="3" customWidth="1"/>
    <col min="8713" max="8713" width="3.7109375" style="3" customWidth="1"/>
    <col min="8714" max="8961" width="9.28515625" style="3"/>
    <col min="8962" max="8962" width="17.28515625" style="3" customWidth="1"/>
    <col min="8963" max="8963" width="5.28515625" style="3" customWidth="1"/>
    <col min="8964" max="8964" width="13.28515625" style="3" customWidth="1"/>
    <col min="8965" max="8965" width="8" style="3" customWidth="1"/>
    <col min="8966" max="8966" width="17.28515625" style="3" customWidth="1"/>
    <col min="8967" max="8967" width="6.7109375" style="3" customWidth="1"/>
    <col min="8968" max="8968" width="14.42578125" style="3" customWidth="1"/>
    <col min="8969" max="8969" width="3.7109375" style="3" customWidth="1"/>
    <col min="8970" max="9217" width="9.28515625" style="3"/>
    <col min="9218" max="9218" width="17.28515625" style="3" customWidth="1"/>
    <col min="9219" max="9219" width="5.28515625" style="3" customWidth="1"/>
    <col min="9220" max="9220" width="13.28515625" style="3" customWidth="1"/>
    <col min="9221" max="9221" width="8" style="3" customWidth="1"/>
    <col min="9222" max="9222" width="17.28515625" style="3" customWidth="1"/>
    <col min="9223" max="9223" width="6.7109375" style="3" customWidth="1"/>
    <col min="9224" max="9224" width="14.42578125" style="3" customWidth="1"/>
    <col min="9225" max="9225" width="3.7109375" style="3" customWidth="1"/>
    <col min="9226" max="9473" width="9.28515625" style="3"/>
    <col min="9474" max="9474" width="17.28515625" style="3" customWidth="1"/>
    <col min="9475" max="9475" width="5.28515625" style="3" customWidth="1"/>
    <col min="9476" max="9476" width="13.28515625" style="3" customWidth="1"/>
    <col min="9477" max="9477" width="8" style="3" customWidth="1"/>
    <col min="9478" max="9478" width="17.28515625" style="3" customWidth="1"/>
    <col min="9479" max="9479" width="6.7109375" style="3" customWidth="1"/>
    <col min="9480" max="9480" width="14.42578125" style="3" customWidth="1"/>
    <col min="9481" max="9481" width="3.7109375" style="3" customWidth="1"/>
    <col min="9482" max="9729" width="9.28515625" style="3"/>
    <col min="9730" max="9730" width="17.28515625" style="3" customWidth="1"/>
    <col min="9731" max="9731" width="5.28515625" style="3" customWidth="1"/>
    <col min="9732" max="9732" width="13.28515625" style="3" customWidth="1"/>
    <col min="9733" max="9733" width="8" style="3" customWidth="1"/>
    <col min="9734" max="9734" width="17.28515625" style="3" customWidth="1"/>
    <col min="9735" max="9735" width="6.7109375" style="3" customWidth="1"/>
    <col min="9736" max="9736" width="14.42578125" style="3" customWidth="1"/>
    <col min="9737" max="9737" width="3.7109375" style="3" customWidth="1"/>
    <col min="9738" max="9985" width="9.28515625" style="3"/>
    <col min="9986" max="9986" width="17.28515625" style="3" customWidth="1"/>
    <col min="9987" max="9987" width="5.28515625" style="3" customWidth="1"/>
    <col min="9988" max="9988" width="13.28515625" style="3" customWidth="1"/>
    <col min="9989" max="9989" width="8" style="3" customWidth="1"/>
    <col min="9990" max="9990" width="17.28515625" style="3" customWidth="1"/>
    <col min="9991" max="9991" width="6.7109375" style="3" customWidth="1"/>
    <col min="9992" max="9992" width="14.42578125" style="3" customWidth="1"/>
    <col min="9993" max="9993" width="3.7109375" style="3" customWidth="1"/>
    <col min="9994" max="10241" width="9.28515625" style="3"/>
    <col min="10242" max="10242" width="17.28515625" style="3" customWidth="1"/>
    <col min="10243" max="10243" width="5.28515625" style="3" customWidth="1"/>
    <col min="10244" max="10244" width="13.28515625" style="3" customWidth="1"/>
    <col min="10245" max="10245" width="8" style="3" customWidth="1"/>
    <col min="10246" max="10246" width="17.28515625" style="3" customWidth="1"/>
    <col min="10247" max="10247" width="6.7109375" style="3" customWidth="1"/>
    <col min="10248" max="10248" width="14.42578125" style="3" customWidth="1"/>
    <col min="10249" max="10249" width="3.7109375" style="3" customWidth="1"/>
    <col min="10250" max="10497" width="9.28515625" style="3"/>
    <col min="10498" max="10498" width="17.28515625" style="3" customWidth="1"/>
    <col min="10499" max="10499" width="5.28515625" style="3" customWidth="1"/>
    <col min="10500" max="10500" width="13.28515625" style="3" customWidth="1"/>
    <col min="10501" max="10501" width="8" style="3" customWidth="1"/>
    <col min="10502" max="10502" width="17.28515625" style="3" customWidth="1"/>
    <col min="10503" max="10503" width="6.7109375" style="3" customWidth="1"/>
    <col min="10504" max="10504" width="14.42578125" style="3" customWidth="1"/>
    <col min="10505" max="10505" width="3.7109375" style="3" customWidth="1"/>
    <col min="10506" max="10753" width="9.28515625" style="3"/>
    <col min="10754" max="10754" width="17.28515625" style="3" customWidth="1"/>
    <col min="10755" max="10755" width="5.28515625" style="3" customWidth="1"/>
    <col min="10756" max="10756" width="13.28515625" style="3" customWidth="1"/>
    <col min="10757" max="10757" width="8" style="3" customWidth="1"/>
    <col min="10758" max="10758" width="17.28515625" style="3" customWidth="1"/>
    <col min="10759" max="10759" width="6.7109375" style="3" customWidth="1"/>
    <col min="10760" max="10760" width="14.42578125" style="3" customWidth="1"/>
    <col min="10761" max="10761" width="3.7109375" style="3" customWidth="1"/>
    <col min="10762" max="11009" width="9.28515625" style="3"/>
    <col min="11010" max="11010" width="17.28515625" style="3" customWidth="1"/>
    <col min="11011" max="11011" width="5.28515625" style="3" customWidth="1"/>
    <col min="11012" max="11012" width="13.28515625" style="3" customWidth="1"/>
    <col min="11013" max="11013" width="8" style="3" customWidth="1"/>
    <col min="11014" max="11014" width="17.28515625" style="3" customWidth="1"/>
    <col min="11015" max="11015" width="6.7109375" style="3" customWidth="1"/>
    <col min="11016" max="11016" width="14.42578125" style="3" customWidth="1"/>
    <col min="11017" max="11017" width="3.7109375" style="3" customWidth="1"/>
    <col min="11018" max="11265" width="9.28515625" style="3"/>
    <col min="11266" max="11266" width="17.28515625" style="3" customWidth="1"/>
    <col min="11267" max="11267" width="5.28515625" style="3" customWidth="1"/>
    <col min="11268" max="11268" width="13.28515625" style="3" customWidth="1"/>
    <col min="11269" max="11269" width="8" style="3" customWidth="1"/>
    <col min="11270" max="11270" width="17.28515625" style="3" customWidth="1"/>
    <col min="11271" max="11271" width="6.7109375" style="3" customWidth="1"/>
    <col min="11272" max="11272" width="14.42578125" style="3" customWidth="1"/>
    <col min="11273" max="11273" width="3.7109375" style="3" customWidth="1"/>
    <col min="11274" max="11521" width="9.28515625" style="3"/>
    <col min="11522" max="11522" width="17.28515625" style="3" customWidth="1"/>
    <col min="11523" max="11523" width="5.28515625" style="3" customWidth="1"/>
    <col min="11524" max="11524" width="13.28515625" style="3" customWidth="1"/>
    <col min="11525" max="11525" width="8" style="3" customWidth="1"/>
    <col min="11526" max="11526" width="17.28515625" style="3" customWidth="1"/>
    <col min="11527" max="11527" width="6.7109375" style="3" customWidth="1"/>
    <col min="11528" max="11528" width="14.42578125" style="3" customWidth="1"/>
    <col min="11529" max="11529" width="3.7109375" style="3" customWidth="1"/>
    <col min="11530" max="11777" width="9.28515625" style="3"/>
    <col min="11778" max="11778" width="17.28515625" style="3" customWidth="1"/>
    <col min="11779" max="11779" width="5.28515625" style="3" customWidth="1"/>
    <col min="11780" max="11780" width="13.28515625" style="3" customWidth="1"/>
    <col min="11781" max="11781" width="8" style="3" customWidth="1"/>
    <col min="11782" max="11782" width="17.28515625" style="3" customWidth="1"/>
    <col min="11783" max="11783" width="6.7109375" style="3" customWidth="1"/>
    <col min="11784" max="11784" width="14.42578125" style="3" customWidth="1"/>
    <col min="11785" max="11785" width="3.7109375" style="3" customWidth="1"/>
    <col min="11786" max="12033" width="9.28515625" style="3"/>
    <col min="12034" max="12034" width="17.28515625" style="3" customWidth="1"/>
    <col min="12035" max="12035" width="5.28515625" style="3" customWidth="1"/>
    <col min="12036" max="12036" width="13.28515625" style="3" customWidth="1"/>
    <col min="12037" max="12037" width="8" style="3" customWidth="1"/>
    <col min="12038" max="12038" width="17.28515625" style="3" customWidth="1"/>
    <col min="12039" max="12039" width="6.7109375" style="3" customWidth="1"/>
    <col min="12040" max="12040" width="14.42578125" style="3" customWidth="1"/>
    <col min="12041" max="12041" width="3.7109375" style="3" customWidth="1"/>
    <col min="12042" max="12289" width="9.28515625" style="3"/>
    <col min="12290" max="12290" width="17.28515625" style="3" customWidth="1"/>
    <col min="12291" max="12291" width="5.28515625" style="3" customWidth="1"/>
    <col min="12292" max="12292" width="13.28515625" style="3" customWidth="1"/>
    <col min="12293" max="12293" width="8" style="3" customWidth="1"/>
    <col min="12294" max="12294" width="17.28515625" style="3" customWidth="1"/>
    <col min="12295" max="12295" width="6.7109375" style="3" customWidth="1"/>
    <col min="12296" max="12296" width="14.42578125" style="3" customWidth="1"/>
    <col min="12297" max="12297" width="3.7109375" style="3" customWidth="1"/>
    <col min="12298" max="12545" width="9.28515625" style="3"/>
    <col min="12546" max="12546" width="17.28515625" style="3" customWidth="1"/>
    <col min="12547" max="12547" width="5.28515625" style="3" customWidth="1"/>
    <col min="12548" max="12548" width="13.28515625" style="3" customWidth="1"/>
    <col min="12549" max="12549" width="8" style="3" customWidth="1"/>
    <col min="12550" max="12550" width="17.28515625" style="3" customWidth="1"/>
    <col min="12551" max="12551" width="6.7109375" style="3" customWidth="1"/>
    <col min="12552" max="12552" width="14.42578125" style="3" customWidth="1"/>
    <col min="12553" max="12553" width="3.7109375" style="3" customWidth="1"/>
    <col min="12554" max="12801" width="9.28515625" style="3"/>
    <col min="12802" max="12802" width="17.28515625" style="3" customWidth="1"/>
    <col min="12803" max="12803" width="5.28515625" style="3" customWidth="1"/>
    <col min="12804" max="12804" width="13.28515625" style="3" customWidth="1"/>
    <col min="12805" max="12805" width="8" style="3" customWidth="1"/>
    <col min="12806" max="12806" width="17.28515625" style="3" customWidth="1"/>
    <col min="12807" max="12807" width="6.7109375" style="3" customWidth="1"/>
    <col min="12808" max="12808" width="14.42578125" style="3" customWidth="1"/>
    <col min="12809" max="12809" width="3.7109375" style="3" customWidth="1"/>
    <col min="12810" max="13057" width="9.28515625" style="3"/>
    <col min="13058" max="13058" width="17.28515625" style="3" customWidth="1"/>
    <col min="13059" max="13059" width="5.28515625" style="3" customWidth="1"/>
    <col min="13060" max="13060" width="13.28515625" style="3" customWidth="1"/>
    <col min="13061" max="13061" width="8" style="3" customWidth="1"/>
    <col min="13062" max="13062" width="17.28515625" style="3" customWidth="1"/>
    <col min="13063" max="13063" width="6.7109375" style="3" customWidth="1"/>
    <col min="13064" max="13064" width="14.42578125" style="3" customWidth="1"/>
    <col min="13065" max="13065" width="3.7109375" style="3" customWidth="1"/>
    <col min="13066" max="13313" width="9.28515625" style="3"/>
    <col min="13314" max="13314" width="17.28515625" style="3" customWidth="1"/>
    <col min="13315" max="13315" width="5.28515625" style="3" customWidth="1"/>
    <col min="13316" max="13316" width="13.28515625" style="3" customWidth="1"/>
    <col min="13317" max="13317" width="8" style="3" customWidth="1"/>
    <col min="13318" max="13318" width="17.28515625" style="3" customWidth="1"/>
    <col min="13319" max="13319" width="6.7109375" style="3" customWidth="1"/>
    <col min="13320" max="13320" width="14.42578125" style="3" customWidth="1"/>
    <col min="13321" max="13321" width="3.7109375" style="3" customWidth="1"/>
    <col min="13322" max="13569" width="9.28515625" style="3"/>
    <col min="13570" max="13570" width="17.28515625" style="3" customWidth="1"/>
    <col min="13571" max="13571" width="5.28515625" style="3" customWidth="1"/>
    <col min="13572" max="13572" width="13.28515625" style="3" customWidth="1"/>
    <col min="13573" max="13573" width="8" style="3" customWidth="1"/>
    <col min="13574" max="13574" width="17.28515625" style="3" customWidth="1"/>
    <col min="13575" max="13575" width="6.7109375" style="3" customWidth="1"/>
    <col min="13576" max="13576" width="14.42578125" style="3" customWidth="1"/>
    <col min="13577" max="13577" width="3.7109375" style="3" customWidth="1"/>
    <col min="13578" max="13825" width="9.28515625" style="3"/>
    <col min="13826" max="13826" width="17.28515625" style="3" customWidth="1"/>
    <col min="13827" max="13827" width="5.28515625" style="3" customWidth="1"/>
    <col min="13828" max="13828" width="13.28515625" style="3" customWidth="1"/>
    <col min="13829" max="13829" width="8" style="3" customWidth="1"/>
    <col min="13830" max="13830" width="17.28515625" style="3" customWidth="1"/>
    <col min="13831" max="13831" width="6.7109375" style="3" customWidth="1"/>
    <col min="13832" max="13832" width="14.42578125" style="3" customWidth="1"/>
    <col min="13833" max="13833" width="3.7109375" style="3" customWidth="1"/>
    <col min="13834" max="14081" width="9.28515625" style="3"/>
    <col min="14082" max="14082" width="17.28515625" style="3" customWidth="1"/>
    <col min="14083" max="14083" width="5.28515625" style="3" customWidth="1"/>
    <col min="14084" max="14084" width="13.28515625" style="3" customWidth="1"/>
    <col min="14085" max="14085" width="8" style="3" customWidth="1"/>
    <col min="14086" max="14086" width="17.28515625" style="3" customWidth="1"/>
    <col min="14087" max="14087" width="6.7109375" style="3" customWidth="1"/>
    <col min="14088" max="14088" width="14.42578125" style="3" customWidth="1"/>
    <col min="14089" max="14089" width="3.7109375" style="3" customWidth="1"/>
    <col min="14090" max="14337" width="9.28515625" style="3"/>
    <col min="14338" max="14338" width="17.28515625" style="3" customWidth="1"/>
    <col min="14339" max="14339" width="5.28515625" style="3" customWidth="1"/>
    <col min="14340" max="14340" width="13.28515625" style="3" customWidth="1"/>
    <col min="14341" max="14341" width="8" style="3" customWidth="1"/>
    <col min="14342" max="14342" width="17.28515625" style="3" customWidth="1"/>
    <col min="14343" max="14343" width="6.7109375" style="3" customWidth="1"/>
    <col min="14344" max="14344" width="14.42578125" style="3" customWidth="1"/>
    <col min="14345" max="14345" width="3.7109375" style="3" customWidth="1"/>
    <col min="14346" max="14593" width="9.28515625" style="3"/>
    <col min="14594" max="14594" width="17.28515625" style="3" customWidth="1"/>
    <col min="14595" max="14595" width="5.28515625" style="3" customWidth="1"/>
    <col min="14596" max="14596" width="13.28515625" style="3" customWidth="1"/>
    <col min="14597" max="14597" width="8" style="3" customWidth="1"/>
    <col min="14598" max="14598" width="17.28515625" style="3" customWidth="1"/>
    <col min="14599" max="14599" width="6.7109375" style="3" customWidth="1"/>
    <col min="14600" max="14600" width="14.42578125" style="3" customWidth="1"/>
    <col min="14601" max="14601" width="3.7109375" style="3" customWidth="1"/>
    <col min="14602" max="14849" width="9.28515625" style="3"/>
    <col min="14850" max="14850" width="17.28515625" style="3" customWidth="1"/>
    <col min="14851" max="14851" width="5.28515625" style="3" customWidth="1"/>
    <col min="14852" max="14852" width="13.28515625" style="3" customWidth="1"/>
    <col min="14853" max="14853" width="8" style="3" customWidth="1"/>
    <col min="14854" max="14854" width="17.28515625" style="3" customWidth="1"/>
    <col min="14855" max="14855" width="6.7109375" style="3" customWidth="1"/>
    <col min="14856" max="14856" width="14.42578125" style="3" customWidth="1"/>
    <col min="14857" max="14857" width="3.7109375" style="3" customWidth="1"/>
    <col min="14858" max="15105" width="9.28515625" style="3"/>
    <col min="15106" max="15106" width="17.28515625" style="3" customWidth="1"/>
    <col min="15107" max="15107" width="5.28515625" style="3" customWidth="1"/>
    <col min="15108" max="15108" width="13.28515625" style="3" customWidth="1"/>
    <col min="15109" max="15109" width="8" style="3" customWidth="1"/>
    <col min="15110" max="15110" width="17.28515625" style="3" customWidth="1"/>
    <col min="15111" max="15111" width="6.7109375" style="3" customWidth="1"/>
    <col min="15112" max="15112" width="14.42578125" style="3" customWidth="1"/>
    <col min="15113" max="15113" width="3.7109375" style="3" customWidth="1"/>
    <col min="15114" max="15361" width="9.28515625" style="3"/>
    <col min="15362" max="15362" width="17.28515625" style="3" customWidth="1"/>
    <col min="15363" max="15363" width="5.28515625" style="3" customWidth="1"/>
    <col min="15364" max="15364" width="13.28515625" style="3" customWidth="1"/>
    <col min="15365" max="15365" width="8" style="3" customWidth="1"/>
    <col min="15366" max="15366" width="17.28515625" style="3" customWidth="1"/>
    <col min="15367" max="15367" width="6.7109375" style="3" customWidth="1"/>
    <col min="15368" max="15368" width="14.42578125" style="3" customWidth="1"/>
    <col min="15369" max="15369" width="3.7109375" style="3" customWidth="1"/>
    <col min="15370" max="15617" width="9.28515625" style="3"/>
    <col min="15618" max="15618" width="17.28515625" style="3" customWidth="1"/>
    <col min="15619" max="15619" width="5.28515625" style="3" customWidth="1"/>
    <col min="15620" max="15620" width="13.28515625" style="3" customWidth="1"/>
    <col min="15621" max="15621" width="8" style="3" customWidth="1"/>
    <col min="15622" max="15622" width="17.28515625" style="3" customWidth="1"/>
    <col min="15623" max="15623" width="6.7109375" style="3" customWidth="1"/>
    <col min="15624" max="15624" width="14.42578125" style="3" customWidth="1"/>
    <col min="15625" max="15625" width="3.7109375" style="3" customWidth="1"/>
    <col min="15626" max="15873" width="9.28515625" style="3"/>
    <col min="15874" max="15874" width="17.28515625" style="3" customWidth="1"/>
    <col min="15875" max="15875" width="5.28515625" style="3" customWidth="1"/>
    <col min="15876" max="15876" width="13.28515625" style="3" customWidth="1"/>
    <col min="15877" max="15877" width="8" style="3" customWidth="1"/>
    <col min="15878" max="15878" width="17.28515625" style="3" customWidth="1"/>
    <col min="15879" max="15879" width="6.7109375" style="3" customWidth="1"/>
    <col min="15880" max="15880" width="14.42578125" style="3" customWidth="1"/>
    <col min="15881" max="15881" width="3.7109375" style="3" customWidth="1"/>
    <col min="15882" max="16129" width="9.28515625" style="3"/>
    <col min="16130" max="16130" width="17.28515625" style="3" customWidth="1"/>
    <col min="16131" max="16131" width="5.28515625" style="3" customWidth="1"/>
    <col min="16132" max="16132" width="13.28515625" style="3" customWidth="1"/>
    <col min="16133" max="16133" width="8" style="3" customWidth="1"/>
    <col min="16134" max="16134" width="17.28515625" style="3" customWidth="1"/>
    <col min="16135" max="16135" width="6.7109375" style="3" customWidth="1"/>
    <col min="16136" max="16136" width="14.42578125" style="3" customWidth="1"/>
    <col min="16137" max="16137" width="3.7109375" style="3" customWidth="1"/>
    <col min="16138" max="16384" width="9.28515625" style="3"/>
  </cols>
  <sheetData>
    <row r="1" spans="2:8" s="17" customFormat="1" x14ac:dyDescent="0.25">
      <c r="B1" s="361" t="s">
        <v>14</v>
      </c>
      <c r="C1" s="361"/>
      <c r="D1" s="361"/>
      <c r="E1" s="361"/>
      <c r="F1" s="361"/>
      <c r="G1" s="361"/>
      <c r="H1" s="361"/>
    </row>
    <row r="2" spans="2:8" x14ac:dyDescent="0.25">
      <c r="B2" s="359" t="s">
        <v>15</v>
      </c>
      <c r="C2" s="359"/>
      <c r="D2" s="359"/>
      <c r="E2" s="359"/>
      <c r="F2" s="359"/>
      <c r="G2" s="359"/>
      <c r="H2" s="359"/>
    </row>
    <row r="3" spans="2:8" x14ac:dyDescent="0.25">
      <c r="B3" s="359"/>
      <c r="C3" s="359"/>
      <c r="D3" s="359"/>
      <c r="E3" s="359"/>
      <c r="F3" s="359"/>
      <c r="G3" s="359"/>
      <c r="H3" s="359"/>
    </row>
    <row r="5" spans="2:8" x14ac:dyDescent="0.25">
      <c r="B5" s="1" t="s">
        <v>16</v>
      </c>
      <c r="C5" s="2"/>
      <c r="D5" s="2"/>
      <c r="F5" s="1" t="s">
        <v>17</v>
      </c>
      <c r="G5" s="2"/>
      <c r="H5" s="2"/>
    </row>
    <row r="6" spans="2:8" x14ac:dyDescent="0.25">
      <c r="F6" s="4"/>
    </row>
    <row r="7" spans="2:8" x14ac:dyDescent="0.25">
      <c r="B7" s="5" t="s">
        <v>18</v>
      </c>
      <c r="C7" s="6"/>
      <c r="D7" s="6"/>
      <c r="F7" s="1" t="s">
        <v>18</v>
      </c>
      <c r="G7" s="6"/>
      <c r="H7" s="6"/>
    </row>
    <row r="8" spans="2:8" x14ac:dyDescent="0.25">
      <c r="B8" s="7" t="s">
        <v>19</v>
      </c>
      <c r="C8" s="8"/>
      <c r="D8" s="23" t="e">
        <f>#REF!</f>
        <v>#REF!</v>
      </c>
      <c r="F8" s="7" t="s">
        <v>19</v>
      </c>
      <c r="G8" s="8"/>
      <c r="H8" s="23" t="e">
        <f>#REF!</f>
        <v>#REF!</v>
      </c>
    </row>
    <row r="9" spans="2:8" x14ac:dyDescent="0.25">
      <c r="B9" s="9" t="s">
        <v>20</v>
      </c>
      <c r="D9" s="25"/>
      <c r="F9" s="9" t="s">
        <v>20</v>
      </c>
      <c r="H9" s="25"/>
    </row>
    <row r="10" spans="2:8" x14ac:dyDescent="0.25">
      <c r="B10" s="10" t="s">
        <v>21</v>
      </c>
      <c r="C10" s="11"/>
      <c r="D10" s="26"/>
      <c r="F10" s="10" t="s">
        <v>21</v>
      </c>
      <c r="G10" s="11"/>
      <c r="H10" s="26"/>
    </row>
    <row r="11" spans="2:8" x14ac:dyDescent="0.25">
      <c r="B11" s="7"/>
      <c r="C11" s="8"/>
      <c r="D11" s="12"/>
      <c r="F11" s="7"/>
      <c r="G11" s="8"/>
      <c r="H11" s="12"/>
    </row>
    <row r="12" spans="2:8" x14ac:dyDescent="0.25">
      <c r="B12" s="13" t="s">
        <v>22</v>
      </c>
      <c r="C12" s="14"/>
      <c r="D12" s="24" t="e">
        <f>SUM(D8:D11)</f>
        <v>#REF!</v>
      </c>
      <c r="F12" s="13" t="s">
        <v>22</v>
      </c>
      <c r="G12" s="14"/>
      <c r="H12" s="24" t="e">
        <f>SUM(H8:H11)</f>
        <v>#REF!</v>
      </c>
    </row>
    <row r="14" spans="2:8" x14ac:dyDescent="0.25">
      <c r="B14" s="5" t="s">
        <v>23</v>
      </c>
      <c r="C14" s="6"/>
      <c r="D14" s="6"/>
      <c r="F14" s="5" t="s">
        <v>23</v>
      </c>
      <c r="G14" s="6"/>
      <c r="H14" s="6"/>
    </row>
    <row r="15" spans="2:8" x14ac:dyDescent="0.25">
      <c r="B15" s="15"/>
      <c r="C15" s="4"/>
      <c r="D15" s="22" t="e">
        <f>#REF!</f>
        <v>#REF!</v>
      </c>
      <c r="F15" s="15"/>
      <c r="G15" s="4"/>
      <c r="H15" s="23" t="e">
        <f>#REF!</f>
        <v>#REF!</v>
      </c>
    </row>
    <row r="16" spans="2:8" x14ac:dyDescent="0.25">
      <c r="B16" s="10"/>
      <c r="C16" s="11"/>
      <c r="D16" s="16"/>
      <c r="F16" s="10"/>
      <c r="G16" s="11"/>
      <c r="H16" s="16"/>
    </row>
    <row r="18" spans="2:17" x14ac:dyDescent="0.25">
      <c r="B18" s="5" t="s">
        <v>24</v>
      </c>
      <c r="C18" s="6"/>
      <c r="D18" s="6"/>
      <c r="F18" s="5" t="s">
        <v>24</v>
      </c>
      <c r="G18" s="6"/>
      <c r="H18" s="6"/>
    </row>
    <row r="19" spans="2:17" x14ac:dyDescent="0.25">
      <c r="B19" s="15"/>
      <c r="C19" s="4"/>
      <c r="D19" s="22" t="e">
        <f>#REF!</f>
        <v>#REF!</v>
      </c>
      <c r="F19" s="15"/>
      <c r="G19" s="4"/>
      <c r="H19" s="23" t="e">
        <f>#REF!</f>
        <v>#REF!</v>
      </c>
    </row>
    <row r="20" spans="2:17" x14ac:dyDescent="0.25">
      <c r="B20" s="10"/>
      <c r="C20" s="11"/>
      <c r="D20" s="16"/>
      <c r="F20" s="10"/>
      <c r="G20" s="11"/>
      <c r="H20" s="16"/>
    </row>
    <row r="22" spans="2:17" x14ac:dyDescent="0.25">
      <c r="B22" s="5" t="s">
        <v>25</v>
      </c>
      <c r="C22" s="6"/>
      <c r="D22" s="6"/>
      <c r="F22" s="5" t="s">
        <v>26</v>
      </c>
      <c r="G22" s="6"/>
      <c r="H22" s="6"/>
    </row>
    <row r="23" spans="2:17" x14ac:dyDescent="0.25">
      <c r="B23" s="15"/>
      <c r="C23" s="4"/>
      <c r="D23" s="23" t="e">
        <f>SUM(D12:D19)</f>
        <v>#REF!</v>
      </c>
      <c r="F23" s="7"/>
      <c r="G23" s="4"/>
      <c r="H23" s="23" t="e">
        <f>SUM(H12:H19)</f>
        <v>#REF!</v>
      </c>
    </row>
    <row r="24" spans="2:17" x14ac:dyDescent="0.25">
      <c r="B24" s="10"/>
      <c r="C24" s="11"/>
      <c r="D24" s="16"/>
      <c r="F24" s="10"/>
      <c r="G24" s="11"/>
      <c r="H24" s="16"/>
    </row>
    <row r="26" spans="2:17" x14ac:dyDescent="0.25">
      <c r="B26" s="39" t="s">
        <v>18</v>
      </c>
      <c r="C26" s="358" t="s">
        <v>10</v>
      </c>
      <c r="D26" s="358"/>
      <c r="E26" s="5"/>
      <c r="F26" s="39" t="s">
        <v>11</v>
      </c>
      <c r="G26" s="358" t="s">
        <v>27</v>
      </c>
      <c r="H26" s="358"/>
      <c r="J26" s="357" t="s">
        <v>22</v>
      </c>
      <c r="K26" s="357"/>
    </row>
    <row r="27" spans="2:17" x14ac:dyDescent="0.25">
      <c r="B27" s="18" t="s">
        <v>19</v>
      </c>
      <c r="C27" s="369" t="e">
        <f>#REF!</f>
        <v>#REF!</v>
      </c>
      <c r="D27" s="370"/>
      <c r="E27" s="18"/>
      <c r="F27" s="21" t="e">
        <f>#REF!</f>
        <v>#REF!</v>
      </c>
      <c r="G27" s="365" t="e">
        <f>H8</f>
        <v>#REF!</v>
      </c>
      <c r="H27" s="356"/>
      <c r="J27" s="360" t="e">
        <f>C27+F27+G27</f>
        <v>#REF!</v>
      </c>
      <c r="K27" s="360"/>
      <c r="L27" s="28"/>
      <c r="M27" s="28"/>
      <c r="N27" s="28"/>
      <c r="O27" s="28"/>
      <c r="P27" s="28"/>
      <c r="Q27" s="28"/>
    </row>
    <row r="28" spans="2:17" x14ac:dyDescent="0.25">
      <c r="B28" s="18" t="s">
        <v>20</v>
      </c>
      <c r="C28" s="362" t="s">
        <v>28</v>
      </c>
      <c r="D28" s="356"/>
      <c r="E28" s="18"/>
      <c r="F28" s="18" t="s">
        <v>28</v>
      </c>
      <c r="G28" s="362" t="s">
        <v>28</v>
      </c>
      <c r="H28" s="356"/>
      <c r="J28" s="362" t="s">
        <v>28</v>
      </c>
      <c r="K28" s="356"/>
    </row>
    <row r="29" spans="2:17" x14ac:dyDescent="0.25">
      <c r="B29" s="18" t="s">
        <v>21</v>
      </c>
      <c r="C29" s="362" t="s">
        <v>28</v>
      </c>
      <c r="D29" s="356"/>
      <c r="E29" s="18"/>
      <c r="F29" s="18" t="s">
        <v>28</v>
      </c>
      <c r="G29" s="362" t="s">
        <v>28</v>
      </c>
      <c r="H29" s="356"/>
      <c r="J29" s="362" t="s">
        <v>28</v>
      </c>
      <c r="K29" s="356"/>
    </row>
    <row r="30" spans="2:17" x14ac:dyDescent="0.25">
      <c r="B30" s="366"/>
      <c r="C30" s="367"/>
      <c r="D30" s="367"/>
      <c r="E30" s="367"/>
      <c r="F30" s="367"/>
      <c r="G30" s="367"/>
      <c r="H30" s="368"/>
    </row>
    <row r="31" spans="2:17" x14ac:dyDescent="0.25">
      <c r="B31" s="19" t="s">
        <v>29</v>
      </c>
      <c r="C31" s="363" t="e">
        <f>#REF!</f>
        <v>#REF!</v>
      </c>
      <c r="D31" s="364"/>
      <c r="E31" s="18"/>
      <c r="F31" s="27" t="e">
        <f>#REF!</f>
        <v>#REF!</v>
      </c>
      <c r="G31" s="363" t="e">
        <f>#REF!</f>
        <v>#REF!</v>
      </c>
      <c r="H31" s="364"/>
      <c r="J31" s="355" t="e">
        <f>SUM(C31:H31)</f>
        <v>#REF!</v>
      </c>
      <c r="K31" s="356"/>
    </row>
    <row r="32" spans="2:17" x14ac:dyDescent="0.25">
      <c r="B32" s="366"/>
      <c r="C32" s="367"/>
      <c r="D32" s="367"/>
      <c r="E32" s="367"/>
      <c r="F32" s="367"/>
      <c r="G32" s="367"/>
      <c r="H32" s="368"/>
    </row>
    <row r="33" spans="2:11" ht="30" x14ac:dyDescent="0.25">
      <c r="B33" s="20" t="s">
        <v>24</v>
      </c>
      <c r="C33" s="363" t="e">
        <f>#REF!</f>
        <v>#REF!</v>
      </c>
      <c r="D33" s="364"/>
      <c r="E33" s="18"/>
      <c r="F33" s="27" t="e">
        <f>#REF!</f>
        <v>#REF!</v>
      </c>
      <c r="G33" s="363" t="e">
        <f>#REF!</f>
        <v>#REF!</v>
      </c>
      <c r="H33" s="364"/>
      <c r="J33" s="355" t="e">
        <f>SUM(C33:H33)</f>
        <v>#REF!</v>
      </c>
      <c r="K33" s="356"/>
    </row>
  </sheetData>
  <mergeCells count="22">
    <mergeCell ref="B1:H1"/>
    <mergeCell ref="J28:K28"/>
    <mergeCell ref="J29:K29"/>
    <mergeCell ref="J31:K31"/>
    <mergeCell ref="C33:D33"/>
    <mergeCell ref="G27:H27"/>
    <mergeCell ref="G28:H28"/>
    <mergeCell ref="G29:H29"/>
    <mergeCell ref="G31:H31"/>
    <mergeCell ref="G33:H33"/>
    <mergeCell ref="B32:H32"/>
    <mergeCell ref="B30:H30"/>
    <mergeCell ref="C27:D27"/>
    <mergeCell ref="C28:D28"/>
    <mergeCell ref="C29:D29"/>
    <mergeCell ref="C31:D31"/>
    <mergeCell ref="J33:K33"/>
    <mergeCell ref="J26:K26"/>
    <mergeCell ref="G26:H26"/>
    <mergeCell ref="C26:D26"/>
    <mergeCell ref="B2:H3"/>
    <mergeCell ref="J27:K27"/>
  </mergeCells>
  <pageMargins left="0.25" right="0.25" top="0.75" bottom="0.75" header="0.3" footer="0.3"/>
  <pageSetup paperSize="9" scale="89" orientation="portrait" r:id="rId1"/>
  <headerFooter>
    <oddHeader>&amp;C&amp;"-,Bold"Freedom of Information Act applies.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e53877d-6a17-446b-8369-f337145031af">
      <UserInfo>
        <DisplayName>Geoghegan, Marie</DisplayName>
        <AccountId>42</AccountId>
        <AccountType/>
      </UserInfo>
    </SharedWithUsers>
    <TaxCatchAll xmlns="ee53877d-6a17-446b-8369-f337145031af" xsi:nil="true"/>
    <lcf76f155ced4ddcb4097134ff3c332f xmlns="cb712406-1940-4a08-b9a2-66e4b1ab2b7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1C4520849618468F71A9455AF02B67" ma:contentTypeVersion="11" ma:contentTypeDescription="Create a new document." ma:contentTypeScope="" ma:versionID="9052138915f3b6b29d7bae541f2c5d4f">
  <xsd:schema xmlns:xsd="http://www.w3.org/2001/XMLSchema" xmlns:xs="http://www.w3.org/2001/XMLSchema" xmlns:p="http://schemas.microsoft.com/office/2006/metadata/properties" xmlns:ns2="cb712406-1940-4a08-b9a2-66e4b1ab2b7a" xmlns:ns3="ee53877d-6a17-446b-8369-f337145031af" targetNamespace="http://schemas.microsoft.com/office/2006/metadata/properties" ma:root="true" ma:fieldsID="ace86f0ea7e0a6d4322b72a1e1c4ef95" ns2:_="" ns3:_="">
    <xsd:import namespace="cb712406-1940-4a08-b9a2-66e4b1ab2b7a"/>
    <xsd:import namespace="ee53877d-6a17-446b-8369-f337145031a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2406-1940-4a08-b9a2-66e4b1ab2b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f7c7a3-53c4-4afb-8451-c4d558f2c4e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53877d-6a17-446b-8369-f337145031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58d2702-c617-4287-8500-e8b9c11e24fb}" ma:internalName="TaxCatchAll" ma:showField="CatchAllData" ma:web="ee53877d-6a17-446b-8369-f337145031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82E487-473E-4B17-A95F-11A2E4CF36CC}">
  <ds:schemaRefs>
    <ds:schemaRef ds:uri="http://schemas.microsoft.com/sharepoint/v3/contenttype/forms"/>
  </ds:schemaRefs>
</ds:datastoreItem>
</file>

<file path=customXml/itemProps2.xml><?xml version="1.0" encoding="utf-8"?>
<ds:datastoreItem xmlns:ds="http://schemas.openxmlformats.org/officeDocument/2006/customXml" ds:itemID="{CD4AA84E-0F7E-4224-9219-2D5620269A3B}">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978fe81-e57c-4c34-9a8b-0f0fdb7bc447"/>
    <ds:schemaRef ds:uri="6bcc8fa8-a5b7-4801-87a4-c6d7bd48cc5a"/>
    <ds:schemaRef ds:uri="http://www.w3.org/XML/1998/namespace"/>
    <ds:schemaRef ds:uri="http://purl.org/dc/terms/"/>
    <ds:schemaRef ds:uri="ee53877d-6a17-446b-8369-f337145031af"/>
    <ds:schemaRef ds:uri="cb712406-1940-4a08-b9a2-66e4b1ab2b7a"/>
  </ds:schemaRefs>
</ds:datastoreItem>
</file>

<file path=customXml/itemProps3.xml><?xml version="1.0" encoding="utf-8"?>
<ds:datastoreItem xmlns:ds="http://schemas.openxmlformats.org/officeDocument/2006/customXml" ds:itemID="{C928C7B6-F2DE-476B-8B83-1389CE121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2406-1940-4a08-b9a2-66e4b1ab2b7a"/>
    <ds:schemaRef ds:uri="ee53877d-6a17-446b-8369-f337145031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Claim Summary</vt:lpstr>
      <vt:lpstr>Checklist for Claim</vt:lpstr>
      <vt:lpstr>IP Plus</vt:lpstr>
      <vt:lpstr>Director Statement </vt:lpstr>
      <vt:lpstr>Summary of Exp</vt:lpstr>
      <vt:lpstr>'Checklist for Claim'!Print_Area</vt:lpstr>
      <vt:lpstr>'Director Statement '!Print_Area</vt:lpstr>
      <vt:lpstr>Instructions!Print_Area</vt:lpstr>
      <vt:lpstr>'IP Plus'!Print_Area</vt:lpstr>
      <vt:lpstr>'Summary of Exp'!Print_Area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REDF Claim &amp; Director Statement</dc:title>
  <dc:subject/>
  <dc:creator>Ruairí</dc:creator>
  <cp:keywords/>
  <dc:description/>
  <cp:lastModifiedBy>Geoghegan, Marie</cp:lastModifiedBy>
  <cp:revision/>
  <cp:lastPrinted>2023-07-27T13:09:28Z</cp:lastPrinted>
  <dcterms:created xsi:type="dcterms:W3CDTF">2020-07-22T09:43:28Z</dcterms:created>
  <dcterms:modified xsi:type="dcterms:W3CDTF">2025-03-04T12:43:49Z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0x010100861C4520849618468F71A9455AF02B67</vt:lpwstr>
  </property>
  <property fmtid="{D5CDD505-2E9C-101B-9397-08002B2CF9AE}" pid="3" name="_AdHocReviewCycleID">
    <vt:i4>-1898065583</vt:i4>
  </property>
  <property fmtid="{D5CDD505-2E9C-101B-9397-08002B2CF9AE}" pid="4" name="_NewReviewCycle">
    <vt:lpwstr/>
  </property>
  <property fmtid="{D5CDD505-2E9C-101B-9397-08002B2CF9AE}" pid="5" name="_EmailSubject">
    <vt:lpwstr>Updating claim forms</vt:lpwstr>
  </property>
  <property fmtid="{D5CDD505-2E9C-101B-9397-08002B2CF9AE}" pid="6" name="_AuthorEmail">
    <vt:lpwstr>Marie.Geoghegan@enterprise-ireland.com</vt:lpwstr>
  </property>
  <property fmtid="{D5CDD505-2E9C-101B-9397-08002B2CF9AE}" pid="7" name="_AuthorEmailDisplayName">
    <vt:lpwstr>Geoghegan, Marie</vt:lpwstr>
  </property>
  <property fmtid="{D5CDD505-2E9C-101B-9397-08002B2CF9AE}" pid="8" name="_PreviousAdHocReviewCycleID">
    <vt:i4>903596644</vt:i4>
  </property>
</Properties>
</file>