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Capital Investment Scheme Annex 1\"/>
    </mc:Choice>
  </mc:AlternateContent>
  <xr:revisionPtr revIDLastSave="0" documentId="8_{6BBA4F89-AA56-460E-9620-2BFCD2036D02}" xr6:coauthVersionLast="47" xr6:coauthVersionMax="47" xr10:uidLastSave="{00000000-0000-0000-0000-000000000000}"/>
  <bookViews>
    <workbookView xWindow="-120" yWindow="-120" windowWidth="29040" windowHeight="15840" xr2:uid="{D1BE62FC-0D36-4273-B7C3-5DEAE1490E18}"/>
  </bookViews>
  <sheets>
    <sheet name="Sample Claim Form" sheetId="9" r:id="rId1"/>
    <sheet name="Procurement" sheetId="10" r:id="rId2"/>
    <sheet name="Tax Clearance Status Suppliers" sheetId="11" r:id="rId3"/>
    <sheet name="Sample of Supporting docs" sheetId="12" r:id="rId4"/>
  </sheets>
  <externalReferences>
    <externalReference r:id="rId5"/>
  </externalReferences>
  <definedNames>
    <definedName name="_xlnm.Print_Area" localSheetId="0">'Sample Claim Form'!$A$1:$AA$246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5" i="9" l="1"/>
  <c r="Y243" i="9"/>
  <c r="W237" i="9"/>
  <c r="W233" i="9"/>
  <c r="H233" i="9"/>
  <c r="X232" i="9"/>
  <c r="X231" i="9"/>
  <c r="X230" i="9"/>
  <c r="X229" i="9"/>
  <c r="X228" i="9"/>
  <c r="X227" i="9"/>
  <c r="X226" i="9"/>
  <c r="X225" i="9"/>
  <c r="X224" i="9"/>
  <c r="X223" i="9"/>
  <c r="X222" i="9"/>
  <c r="X221" i="9"/>
  <c r="X220" i="9"/>
  <c r="X219" i="9"/>
  <c r="X218" i="9"/>
  <c r="X217" i="9"/>
  <c r="X216" i="9"/>
  <c r="X215" i="9"/>
  <c r="X214" i="9"/>
  <c r="X213" i="9"/>
  <c r="X212" i="9"/>
  <c r="X211" i="9"/>
  <c r="X210" i="9"/>
  <c r="X209" i="9"/>
  <c r="X208" i="9"/>
  <c r="X207" i="9"/>
  <c r="X206" i="9"/>
  <c r="V205" i="9"/>
  <c r="X205" i="9" s="1"/>
  <c r="V204" i="9"/>
  <c r="X204" i="9" s="1"/>
  <c r="V203" i="9"/>
  <c r="X203" i="9" s="1"/>
  <c r="X202" i="9"/>
  <c r="V202" i="9"/>
  <c r="V201" i="9"/>
  <c r="X201" i="9" s="1"/>
  <c r="V200" i="9"/>
  <c r="X200" i="9" s="1"/>
  <c r="V199" i="9"/>
  <c r="X199" i="9" s="1"/>
  <c r="X198" i="9"/>
  <c r="V198" i="9"/>
  <c r="V197" i="9"/>
  <c r="X197" i="9" s="1"/>
  <c r="V196" i="9"/>
  <c r="X196" i="9" s="1"/>
  <c r="V195" i="9"/>
  <c r="V233" i="9" s="1"/>
  <c r="X194" i="9"/>
  <c r="V194" i="9"/>
  <c r="V193" i="9"/>
  <c r="X193" i="9" s="1"/>
  <c r="W186" i="9"/>
  <c r="X185" i="9"/>
  <c r="V185" i="9"/>
  <c r="K185" i="9"/>
  <c r="X184" i="9"/>
  <c r="K184" i="9"/>
  <c r="V184" i="9" s="1"/>
  <c r="X183" i="9"/>
  <c r="K183" i="9"/>
  <c r="V183" i="9" s="1"/>
  <c r="X182" i="9"/>
  <c r="K182" i="9"/>
  <c r="V182" i="9" s="1"/>
  <c r="X181" i="9"/>
  <c r="K181" i="9"/>
  <c r="V181" i="9" s="1"/>
  <c r="X180" i="9"/>
  <c r="V180" i="9"/>
  <c r="K180" i="9"/>
  <c r="X179" i="9"/>
  <c r="K179" i="9"/>
  <c r="V179" i="9" s="1"/>
  <c r="X178" i="9"/>
  <c r="K178" i="9"/>
  <c r="V178" i="9" s="1"/>
  <c r="X177" i="9"/>
  <c r="V177" i="9"/>
  <c r="K177" i="9"/>
  <c r="X176" i="9"/>
  <c r="K176" i="9"/>
  <c r="V176" i="9" s="1"/>
  <c r="X175" i="9"/>
  <c r="K175" i="9"/>
  <c r="V175" i="9" s="1"/>
  <c r="X174" i="9"/>
  <c r="K174" i="9"/>
  <c r="V174" i="9" s="1"/>
  <c r="X173" i="9"/>
  <c r="K173" i="9"/>
  <c r="V173" i="9" s="1"/>
  <c r="X172" i="9"/>
  <c r="V172" i="9"/>
  <c r="K172" i="9"/>
  <c r="X171" i="9"/>
  <c r="K171" i="9"/>
  <c r="V171" i="9" s="1"/>
  <c r="X170" i="9"/>
  <c r="K170" i="9"/>
  <c r="V170" i="9" s="1"/>
  <c r="X169" i="9"/>
  <c r="V169" i="9"/>
  <c r="K169" i="9"/>
  <c r="X168" i="9"/>
  <c r="K168" i="9"/>
  <c r="V168" i="9" s="1"/>
  <c r="X167" i="9"/>
  <c r="K167" i="9"/>
  <c r="V167" i="9" s="1"/>
  <c r="X166" i="9"/>
  <c r="K166" i="9"/>
  <c r="V166" i="9" s="1"/>
  <c r="X165" i="9"/>
  <c r="K165" i="9"/>
  <c r="V165" i="9" s="1"/>
  <c r="X164" i="9"/>
  <c r="V164" i="9"/>
  <c r="K164" i="9"/>
  <c r="X163" i="9"/>
  <c r="K163" i="9"/>
  <c r="V163" i="9" s="1"/>
  <c r="X162" i="9"/>
  <c r="K162" i="9"/>
  <c r="V162" i="9" s="1"/>
  <c r="X161" i="9"/>
  <c r="V161" i="9"/>
  <c r="K161" i="9"/>
  <c r="X160" i="9"/>
  <c r="K160" i="9"/>
  <c r="V160" i="9" s="1"/>
  <c r="X159" i="9"/>
  <c r="K159" i="9"/>
  <c r="V159" i="9" s="1"/>
  <c r="K158" i="9"/>
  <c r="V158" i="9" s="1"/>
  <c r="X158" i="9" s="1"/>
  <c r="K157" i="9"/>
  <c r="V157" i="9" s="1"/>
  <c r="X157" i="9" s="1"/>
  <c r="V156" i="9"/>
  <c r="X156" i="9" s="1"/>
  <c r="K156" i="9"/>
  <c r="K155" i="9"/>
  <c r="V155" i="9" s="1"/>
  <c r="X155" i="9" s="1"/>
  <c r="K154" i="9"/>
  <c r="V154" i="9" s="1"/>
  <c r="X154" i="9" s="1"/>
  <c r="X153" i="9"/>
  <c r="V153" i="9"/>
  <c r="K153" i="9"/>
  <c r="K152" i="9"/>
  <c r="V152" i="9" s="1"/>
  <c r="X152" i="9" s="1"/>
  <c r="K151" i="9"/>
  <c r="V151" i="9" s="1"/>
  <c r="X151" i="9" s="1"/>
  <c r="K150" i="9"/>
  <c r="V150" i="9" s="1"/>
  <c r="X150" i="9" s="1"/>
  <c r="K149" i="9"/>
  <c r="V149" i="9" s="1"/>
  <c r="X149" i="9" s="1"/>
  <c r="V148" i="9"/>
  <c r="X148" i="9" s="1"/>
  <c r="K148" i="9"/>
  <c r="K147" i="9"/>
  <c r="V147" i="9" s="1"/>
  <c r="X147" i="9" s="1"/>
  <c r="K146" i="9"/>
  <c r="K186" i="9" s="1"/>
  <c r="H235" i="9" s="1"/>
  <c r="F141" i="9"/>
  <c r="F140" i="9"/>
  <c r="F139" i="9"/>
  <c r="F138" i="9"/>
  <c r="F137" i="9"/>
  <c r="F136" i="9"/>
  <c r="F135" i="9"/>
  <c r="W134" i="9"/>
  <c r="Y244" i="9" s="1"/>
  <c r="Y246" i="9" s="1"/>
  <c r="F134" i="9"/>
  <c r="W130" i="9"/>
  <c r="V129" i="9"/>
  <c r="X129" i="9" s="1"/>
  <c r="T129" i="9"/>
  <c r="S129" i="9"/>
  <c r="U129" i="9" s="1"/>
  <c r="V128" i="9"/>
  <c r="X128" i="9" s="1"/>
  <c r="T128" i="9"/>
  <c r="S128" i="9"/>
  <c r="U128" i="9" s="1"/>
  <c r="V127" i="9"/>
  <c r="X127" i="9" s="1"/>
  <c r="T127" i="9"/>
  <c r="S127" i="9"/>
  <c r="U127" i="9" s="1"/>
  <c r="V126" i="9"/>
  <c r="X126" i="9" s="1"/>
  <c r="U126" i="9"/>
  <c r="T126" i="9"/>
  <c r="S126" i="9"/>
  <c r="V125" i="9"/>
  <c r="X125" i="9" s="1"/>
  <c r="T125" i="9"/>
  <c r="S125" i="9"/>
  <c r="U125" i="9" s="1"/>
  <c r="X124" i="9"/>
  <c r="V124" i="9"/>
  <c r="T124" i="9"/>
  <c r="S124" i="9"/>
  <c r="U124" i="9" s="1"/>
  <c r="V123" i="9"/>
  <c r="V130" i="9" s="1"/>
  <c r="T123" i="9"/>
  <c r="U123" i="9" s="1"/>
  <c r="S123" i="9"/>
  <c r="W116" i="9"/>
  <c r="K116" i="9"/>
  <c r="K131" i="9" s="1"/>
  <c r="X115" i="9"/>
  <c r="X114" i="9"/>
  <c r="X113" i="9"/>
  <c r="X112" i="9"/>
  <c r="X111" i="9"/>
  <c r="X110" i="9"/>
  <c r="X109" i="9"/>
  <c r="X108" i="9"/>
  <c r="X107" i="9"/>
  <c r="X106" i="9"/>
  <c r="X105" i="9"/>
  <c r="X104" i="9"/>
  <c r="X103" i="9"/>
  <c r="X102" i="9"/>
  <c r="X101" i="9"/>
  <c r="X100" i="9"/>
  <c r="X99" i="9"/>
  <c r="X98" i="9"/>
  <c r="X97" i="9"/>
  <c r="X96" i="9"/>
  <c r="X95" i="9"/>
  <c r="X94" i="9"/>
  <c r="X93" i="9"/>
  <c r="X92" i="9"/>
  <c r="X91" i="9"/>
  <c r="X90" i="9"/>
  <c r="X89" i="9"/>
  <c r="X88" i="9"/>
  <c r="X87" i="9"/>
  <c r="X86" i="9"/>
  <c r="X85" i="9"/>
  <c r="X84" i="9"/>
  <c r="V83" i="9"/>
  <c r="X83" i="9" s="1"/>
  <c r="X82" i="9"/>
  <c r="V82" i="9"/>
  <c r="V81" i="9"/>
  <c r="X81" i="9" s="1"/>
  <c r="V80" i="9"/>
  <c r="X80" i="9" s="1"/>
  <c r="V79" i="9"/>
  <c r="X79" i="9" s="1"/>
  <c r="X78" i="9"/>
  <c r="V78" i="9"/>
  <c r="V77" i="9"/>
  <c r="X77" i="9" s="1"/>
  <c r="V76" i="9"/>
  <c r="X76" i="9" s="1"/>
  <c r="V75" i="9"/>
  <c r="X75" i="9" s="1"/>
  <c r="X74" i="9"/>
  <c r="V74" i="9"/>
  <c r="V73" i="9"/>
  <c r="X73" i="9" s="1"/>
  <c r="V72" i="9"/>
  <c r="X72" i="9" s="1"/>
  <c r="V71" i="9"/>
  <c r="X71" i="9" s="1"/>
  <c r="X70" i="9"/>
  <c r="V70" i="9"/>
  <c r="V69" i="9"/>
  <c r="X69" i="9" s="1"/>
  <c r="V68" i="9"/>
  <c r="X68" i="9" s="1"/>
  <c r="V67" i="9"/>
  <c r="X67" i="9" s="1"/>
  <c r="X66" i="9"/>
  <c r="V66" i="9"/>
  <c r="V116" i="9" s="1"/>
  <c r="W58" i="9"/>
  <c r="H58" i="9"/>
  <c r="X57" i="9"/>
  <c r="X56" i="9"/>
  <c r="X55" i="9"/>
  <c r="X54" i="9"/>
  <c r="X53" i="9"/>
  <c r="X52" i="9"/>
  <c r="X51" i="9"/>
  <c r="X50" i="9"/>
  <c r="X49" i="9"/>
  <c r="X48" i="9"/>
  <c r="X47" i="9"/>
  <c r="X46" i="9"/>
  <c r="X45" i="9"/>
  <c r="X44" i="9"/>
  <c r="X43" i="9"/>
  <c r="X42" i="9"/>
  <c r="X41" i="9"/>
  <c r="X40" i="9"/>
  <c r="X39" i="9"/>
  <c r="X38" i="9"/>
  <c r="X37" i="9"/>
  <c r="X36" i="9"/>
  <c r="X35" i="9"/>
  <c r="X34" i="9"/>
  <c r="X33" i="9"/>
  <c r="X32" i="9"/>
  <c r="X31" i="9"/>
  <c r="X30" i="9"/>
  <c r="X29" i="9"/>
  <c r="X28" i="9"/>
  <c r="X27" i="9"/>
  <c r="X26" i="9"/>
  <c r="X25" i="9"/>
  <c r="X24" i="9"/>
  <c r="X23" i="9"/>
  <c r="X22" i="9"/>
  <c r="X21" i="9"/>
  <c r="X20" i="9"/>
  <c r="V19" i="9"/>
  <c r="X19" i="9" s="1"/>
  <c r="V18" i="9"/>
  <c r="X18" i="9" s="1"/>
  <c r="X17" i="9"/>
  <c r="V17" i="9"/>
  <c r="V16" i="9"/>
  <c r="X16" i="9" s="1"/>
  <c r="V15" i="9"/>
  <c r="X15" i="9" s="1"/>
  <c r="V14" i="9"/>
  <c r="X14" i="9" s="1"/>
  <c r="X13" i="9"/>
  <c r="V13" i="9"/>
  <c r="V12" i="9"/>
  <c r="X12" i="9" s="1"/>
  <c r="V11" i="9"/>
  <c r="X11" i="9" s="1"/>
  <c r="V10" i="9"/>
  <c r="X10" i="9" s="1"/>
  <c r="X9" i="9"/>
  <c r="V9" i="9"/>
  <c r="V8" i="9"/>
  <c r="X8" i="9" s="1"/>
  <c r="D3" i="9"/>
  <c r="D2" i="9"/>
  <c r="X58" i="9" l="1"/>
  <c r="X233" i="9"/>
  <c r="V134" i="9"/>
  <c r="X244" i="9" s="1"/>
  <c r="Z244" i="9" s="1"/>
  <c r="X116" i="9"/>
  <c r="V146" i="9"/>
  <c r="X195" i="9"/>
  <c r="V58" i="9"/>
  <c r="X243" i="9" s="1"/>
  <c r="X123" i="9"/>
  <c r="X130" i="9" s="1"/>
  <c r="X146" i="9" l="1"/>
  <c r="X186" i="9" s="1"/>
  <c r="V186" i="9"/>
  <c r="V237" i="9" s="1"/>
  <c r="X237" i="9" s="1"/>
  <c r="X246" i="9"/>
  <c r="Z246" i="9" s="1"/>
  <c r="Z243" i="9"/>
  <c r="X134" i="9"/>
</calcChain>
</file>

<file path=xl/sharedStrings.xml><?xml version="1.0" encoding="utf-8"?>
<sst xmlns="http://schemas.openxmlformats.org/spreadsheetml/2006/main" count="343" uniqueCount="156">
  <si>
    <t>Total</t>
  </si>
  <si>
    <t>Plant &amp; Machinery</t>
  </si>
  <si>
    <t>Item No.</t>
  </si>
  <si>
    <t>Name of Supplier</t>
  </si>
  <si>
    <t>No. of Quotations</t>
  </si>
  <si>
    <t>Invoice Date</t>
  </si>
  <si>
    <t>ABC Ltd</t>
  </si>
  <si>
    <t>Electrical work carried out on IT Automation</t>
  </si>
  <si>
    <t>ABC Electrical</t>
  </si>
  <si>
    <t>1 Main Street</t>
  </si>
  <si>
    <t>Dublin 1</t>
  </si>
  <si>
    <t>VAT Number:</t>
  </si>
  <si>
    <t xml:space="preserve"> IE 1234567</t>
  </si>
  <si>
    <t>Sales Invoice</t>
  </si>
  <si>
    <t>To:</t>
  </si>
  <si>
    <t>Grantee Name</t>
  </si>
  <si>
    <t>Grantee Address</t>
  </si>
  <si>
    <t>Date:</t>
  </si>
  <si>
    <t>Invoice No:</t>
  </si>
  <si>
    <t>Payment Terms:</t>
  </si>
  <si>
    <t>Job No</t>
  </si>
  <si>
    <t>Description</t>
  </si>
  <si>
    <t>Net Cost</t>
  </si>
  <si>
    <t>VAT 23.0%</t>
  </si>
  <si>
    <t>Total Value:</t>
  </si>
  <si>
    <t>Total VAT:</t>
  </si>
  <si>
    <t>Total Amount Due:</t>
  </si>
  <si>
    <t>Current Account</t>
  </si>
  <si>
    <t>Branch</t>
  </si>
  <si>
    <t>1 Main Street, Cork</t>
  </si>
  <si>
    <t>National Sort Code</t>
  </si>
  <si>
    <t>93-12-34</t>
  </si>
  <si>
    <t>Account Name</t>
  </si>
  <si>
    <t>Account Number</t>
  </si>
  <si>
    <t>12345-678</t>
  </si>
  <si>
    <t>Date of Statement</t>
  </si>
  <si>
    <t>Date</t>
  </si>
  <si>
    <t>Debit €</t>
  </si>
  <si>
    <t>Credit €</t>
  </si>
  <si>
    <t>Balance€</t>
  </si>
  <si>
    <t>29th May 2020</t>
  </si>
  <si>
    <t>Details</t>
  </si>
  <si>
    <t>30th May 2020</t>
  </si>
  <si>
    <t>1st June 2020</t>
  </si>
  <si>
    <t>2nd June 2020</t>
  </si>
  <si>
    <t>3rd June 2020</t>
  </si>
  <si>
    <t>4th June 2020</t>
  </si>
  <si>
    <t>5th June 2020</t>
  </si>
  <si>
    <t>6th June 2020</t>
  </si>
  <si>
    <t>7th June 2020</t>
  </si>
  <si>
    <t>D/D</t>
  </si>
  <si>
    <t>PAYROLL</t>
  </si>
  <si>
    <t>Interest Charged</t>
  </si>
  <si>
    <t>Insurance</t>
  </si>
  <si>
    <t>Creditor</t>
  </si>
  <si>
    <t>Statement of Account with XXXX Banks</t>
  </si>
  <si>
    <t>Supplier</t>
  </si>
  <si>
    <t>Estimated Value</t>
  </si>
  <si>
    <t>Company Name:</t>
  </si>
  <si>
    <t>*autopopulated from claim summary</t>
  </si>
  <si>
    <t>Data Cell</t>
  </si>
  <si>
    <t>Project Number:</t>
  </si>
  <si>
    <t>Invoice 
Architects Validation Cert supporting the Invoice
Bank Statement
Alternative Quotations/Tender Analysis 
Supplier Tax Clearance Status</t>
  </si>
  <si>
    <t>1. Buildings and/or Modifications</t>
  </si>
  <si>
    <t>This table will be populated by the Grant inspector prior to validation</t>
  </si>
  <si>
    <t>FOR INTERNAL EI USE ONLY</t>
  </si>
  <si>
    <t xml:space="preserve">Invoice 
Bank Statement
Alternative Quotations/Tender Analysis 
Supplier Tax Clearance Status
</t>
  </si>
  <si>
    <t>•  Use a separate line for each invoice.   Additional lines are available by unhiding more rows at the end of the table
•  Number each line item as per below.  This Item No should be written on all supporting documents for cross referencing purposes.</t>
  </si>
  <si>
    <t>Detailed breakdown of all Building and associated Construction costs</t>
  </si>
  <si>
    <t>Invoice Number</t>
  </si>
  <si>
    <t>Amount Paid net of VAT</t>
  </si>
  <si>
    <t>EI Client Request - Please provide copies of the information requested below</t>
  </si>
  <si>
    <t>Other</t>
  </si>
  <si>
    <t>Please assign a Category of expediture from the approved expenditure listing</t>
  </si>
  <si>
    <t>Expenditure Claimed</t>
  </si>
  <si>
    <t>Disallowed 
(Manual Entry)</t>
  </si>
  <si>
    <t>Approved Cost (Calculated)</t>
  </si>
  <si>
    <t>Validation</t>
  </si>
  <si>
    <t>Notes</t>
  </si>
  <si>
    <t>select</t>
  </si>
  <si>
    <t>&lt;- unhide rows here and insert more if required</t>
  </si>
  <si>
    <t>Total:</t>
  </si>
  <si>
    <t>2a. Machinery &amp; Equipment - Purchase</t>
  </si>
  <si>
    <t xml:space="preserve">•  Use a separate line for each invoice.   Additional lines are available by unhiding more rows at the end of the table.
•  Number each line item as per below.  This Item No should be written on all supporting documents for cross referencing purposes.
•  Invoices cannot be dated prior to the Project Start Date
</t>
  </si>
  <si>
    <t>Manufacturer, Model Number and Description of Item</t>
  </si>
  <si>
    <t>Serial Number</t>
  </si>
  <si>
    <t>Foreign Currency Amount &amp; Exchange Rate (if applicable)</t>
  </si>
  <si>
    <t>2a.1</t>
  </si>
  <si>
    <t>All Documentation in order</t>
  </si>
  <si>
    <t>Invoices 
Bank Statements
Alternative Quotations/Tender Analysis 
Supplier Tax Clearance Cert</t>
  </si>
  <si>
    <t>2a.2</t>
  </si>
  <si>
    <t>Documentation missing</t>
  </si>
  <si>
    <t>2a.3</t>
  </si>
  <si>
    <t>Documentation incorrect</t>
  </si>
  <si>
    <t>2a.4</t>
  </si>
  <si>
    <t xml:space="preserve">Total: </t>
  </si>
  <si>
    <t>2b. Machinery &amp; Equipment - Leasing Breakdown</t>
  </si>
  <si>
    <t>•  Leasing is paid net of Bank Charges, VAT, Interest, Documentation/Administration Fees
•  If Leasing has been approved, please detail below
•  Please input the cumulative amount paid onlease to date in Column O.</t>
  </si>
  <si>
    <t>Description of Item</t>
  </si>
  <si>
    <t>Amount Paid to Supplier net of VAT</t>
  </si>
  <si>
    <t>Net Amount of Lease</t>
  </si>
  <si>
    <t>Term
(Months)</t>
  </si>
  <si>
    <t>Monthly Repayments</t>
  </si>
  <si>
    <t>2b.1</t>
  </si>
  <si>
    <t>2b.2</t>
  </si>
  <si>
    <t>2b.3</t>
  </si>
  <si>
    <t>2b.4</t>
  </si>
  <si>
    <t>Overall total for Plant &amp; Machinery Purchase  &amp; Leasing</t>
  </si>
  <si>
    <t>Leasing Number</t>
  </si>
  <si>
    <t>Term of Lease
(in months)</t>
  </si>
  <si>
    <t>Cumulative Amount paid on lease to date</t>
  </si>
  <si>
    <t>3a. Professional Fees - Daily Rate - €900 Max</t>
  </si>
  <si>
    <t>•  Use a separate line for each invoice. Additional lines are available by unhiding more rows at the end of the table
•   In column A, number each line item.  This Item No should be written on all supporting documents for cross referencing purposes.</t>
  </si>
  <si>
    <t>Consultants Name</t>
  </si>
  <si>
    <t>Description of Professional Services</t>
  </si>
  <si>
    <t>Daily
(Max of €900)</t>
  </si>
  <si>
    <t>Number of Days</t>
  </si>
  <si>
    <t>Amount Paid
net of VAT</t>
  </si>
  <si>
    <t>Disallowed
(Manual Entry)</t>
  </si>
  <si>
    <t>3a.1</t>
  </si>
  <si>
    <t>3a.2</t>
  </si>
  <si>
    <t>3a.3</t>
  </si>
  <si>
    <t>3a.4</t>
  </si>
  <si>
    <t>3b. Professional Fees - Fixed Price Assignments</t>
  </si>
  <si>
    <t>•  Use the table below to detail expenditure on fixed price consultantcy assignments
•  Use a separate line for each invoice. Additional lines are available by unhiding more rows at the end of the table</t>
  </si>
  <si>
    <t>3b.1</t>
  </si>
  <si>
    <t>3b.2</t>
  </si>
  <si>
    <t>3b.3</t>
  </si>
  <si>
    <t>3b.4</t>
  </si>
  <si>
    <t>Overall Professional Fees:</t>
  </si>
  <si>
    <t>Overall total for Professional Fees</t>
  </si>
  <si>
    <t>SUMMARY OF EXPENDITURE</t>
  </si>
  <si>
    <t>Disallowed</t>
  </si>
  <si>
    <t>Eligible Expenditure Recommended</t>
  </si>
  <si>
    <t>Reason for Disallowance</t>
  </si>
  <si>
    <t>Reasons for any Deferred/disallowed costs</t>
  </si>
  <si>
    <t>Building and/Modifications</t>
  </si>
  <si>
    <t>Professional Fees</t>
  </si>
  <si>
    <t>TOTALS</t>
  </si>
  <si>
    <t>Capital Grant Claim</t>
  </si>
  <si>
    <t>Quote/tender reference no.</t>
  </si>
  <si>
    <t>Cutter</t>
  </si>
  <si>
    <t>€</t>
  </si>
  <si>
    <t>Rationale for Selection</t>
  </si>
  <si>
    <t>Rationale if the lowest price was not accepted</t>
  </si>
  <si>
    <t>Alternative Quotes Sought</t>
  </si>
  <si>
    <t>Abc limited</t>
  </si>
  <si>
    <r>
      <t xml:space="preserve">In line with the the Grant Agreement  Clause 1.2 to obtain </t>
    </r>
    <r>
      <rPr>
        <b/>
        <sz val="10"/>
        <color rgb="FFFF0000"/>
        <rFont val="Calibri"/>
        <family val="2"/>
        <scheme val="minor"/>
      </rPr>
      <t xml:space="preserve">three </t>
    </r>
    <r>
      <rPr>
        <sz val="10"/>
        <color theme="1"/>
        <rFont val="Calibri"/>
        <family val="2"/>
        <scheme val="minor"/>
      </rPr>
      <t xml:space="preserve">competitive quotations or tenders (where practicable) for all grant-aided capital equipment and to accept only the lowest tender, save with the prior written consent of Enterprise Ireland and to furnish to Enterprise Ireland on request, details of such quotations or tenders; </t>
    </r>
  </si>
  <si>
    <t>Step 2 - If part of a batch payment run, please insert screenshot of the postings here</t>
  </si>
  <si>
    <t>Insert a screen shot Postings here (e.g from SAP)</t>
  </si>
  <si>
    <t xml:space="preserve">Please insert Screenshot of the Tax Clearance Cert/status for Contractors
Where overseas Contractors have been used, please allow sufficient time for the TCC to be submitted </t>
  </si>
  <si>
    <t xml:space="preserve">Please refer to </t>
  </si>
  <si>
    <t>www.Revenue.ie</t>
  </si>
  <si>
    <t>Step 1 - Insert Screenshot of the full Invoice</t>
  </si>
  <si>
    <t>Step 3 - insert below a screen shot of the full payment run showing the final amount</t>
  </si>
  <si>
    <t>Step 4- insert a screen shot of the Headed Bank Statement showing the final amount (as per the example set out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</si>
</sst>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2]\ #,##0.00"/>
    <numFmt numFmtId="165" formatCode="dd/mm/yyyy;@"/>
    <numFmt numFmtId="166" formatCode="_-[$€-2]\ * #,##0.00_-;\-[$€-2]\ * #,##0.00_-;_-[$€-2]\ * &quot;-&quot;??_-;_-@_-"/>
    <numFmt numFmtId="167" formatCode="_-&quot;€&quot;* #,##0_-;\-&quot;€&quot;* #,##0_-;_-&quot;€&quot;* &quot;-&quot;??_-;_-@_-"/>
    <numFmt numFmtId="168" formatCode="&quot;€&quot;#,##0.00"/>
    <numFmt numFmtId="169" formatCode="[$€-2]\ #,##0.00;[Red]\-[$€-2]\ #,##0.00"/>
    <numFmt numFmtId="170" formatCode="&quot;£&quot;#,##0.00"/>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b/>
      <sz val="11"/>
      <color rgb="FF006100"/>
      <name val="Calibri"/>
      <family val="2"/>
      <scheme val="minor"/>
    </font>
    <font>
      <sz val="10"/>
      <name val="Verdana"/>
      <family val="2"/>
    </font>
    <font>
      <sz val="10"/>
      <name val="Arial"/>
      <family val="2"/>
    </font>
    <font>
      <b/>
      <sz val="11"/>
      <color rgb="FF9C5700"/>
      <name val="Calibri"/>
      <family val="2"/>
      <scheme val="minor"/>
    </font>
    <font>
      <b/>
      <sz val="12"/>
      <color rgb="FF9C5700"/>
      <name val="Calibri"/>
      <family val="2"/>
      <scheme val="minor"/>
    </font>
    <font>
      <b/>
      <sz val="11"/>
      <color rgb="FF3F3F76"/>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b/>
      <sz val="10"/>
      <color theme="1"/>
      <name val="Arial"/>
      <family val="2"/>
    </font>
    <font>
      <sz val="10"/>
      <color theme="1"/>
      <name val="Arial"/>
      <family val="2"/>
    </font>
    <font>
      <b/>
      <sz val="8"/>
      <color theme="1"/>
      <name val="Arial"/>
      <family val="2"/>
    </font>
    <font>
      <sz val="11"/>
      <color rgb="FF9C5700"/>
      <name val="Calibri"/>
      <scheme val="minor"/>
    </font>
    <font>
      <b/>
      <sz val="14"/>
      <color theme="1"/>
      <name val="Calibri"/>
      <family val="2"/>
      <scheme val="minor"/>
    </font>
    <font>
      <b/>
      <sz val="20"/>
      <color rgb="FF006100"/>
      <name val="Calibri"/>
      <family val="2"/>
      <scheme val="minor"/>
    </font>
    <font>
      <sz val="10"/>
      <name val="Calibri"/>
      <family val="2"/>
      <scheme val="minor"/>
    </font>
    <font>
      <i/>
      <sz val="10"/>
      <name val="Calibri"/>
      <family val="2"/>
      <scheme val="minor"/>
    </font>
    <font>
      <b/>
      <sz val="10"/>
      <name val="Arial"/>
      <family val="2"/>
    </font>
    <font>
      <b/>
      <sz val="11"/>
      <name val="Calibri"/>
      <family val="2"/>
      <scheme val="minor"/>
    </font>
    <font>
      <sz val="11"/>
      <color rgb="FF00B050"/>
      <name val="Calibri"/>
      <family val="2"/>
      <scheme val="minor"/>
    </font>
    <font>
      <sz val="11"/>
      <name val="Calibri"/>
      <family val="2"/>
      <scheme val="minor"/>
    </font>
    <font>
      <sz val="9"/>
      <name val="Calibri"/>
      <family val="2"/>
      <scheme val="minor"/>
    </font>
    <font>
      <sz val="8"/>
      <color theme="1"/>
      <name val="Arial"/>
      <family val="2"/>
    </font>
    <font>
      <b/>
      <i/>
      <sz val="9"/>
      <color theme="1"/>
      <name val="Calibri"/>
      <family val="2"/>
      <scheme val="minor"/>
    </font>
    <font>
      <b/>
      <sz val="14"/>
      <name val="Calibri"/>
      <family val="2"/>
      <scheme val="minor"/>
    </font>
    <font>
      <sz val="11"/>
      <color rgb="FF0070C0"/>
      <name val="Calibri"/>
      <family val="2"/>
      <scheme val="minor"/>
    </font>
    <font>
      <b/>
      <sz val="10"/>
      <color theme="1"/>
      <name val="Calibri"/>
      <family val="2"/>
      <scheme val="minor"/>
    </font>
    <font>
      <i/>
      <sz val="11"/>
      <color theme="1"/>
      <name val="Calibri"/>
      <family val="2"/>
      <scheme val="minor"/>
    </font>
    <font>
      <sz val="10"/>
      <color theme="1"/>
      <name val="Calibri"/>
      <family val="2"/>
      <scheme val="minor"/>
    </font>
    <font>
      <b/>
      <sz val="22"/>
      <color rgb="FF006100"/>
      <name val="Calibri"/>
      <family val="2"/>
      <scheme val="minor"/>
    </font>
    <font>
      <sz val="11"/>
      <color rgb="FFFA7D00"/>
      <name val="Calibri"/>
      <scheme val="minor"/>
    </font>
    <font>
      <b/>
      <sz val="10"/>
      <color rgb="FFFF0000"/>
      <name val="Calibri"/>
      <family val="2"/>
      <scheme val="minor"/>
    </font>
    <font>
      <u/>
      <sz val="11"/>
      <color theme="10"/>
      <name val="Calibri"/>
      <family val="2"/>
      <scheme val="minor"/>
    </font>
    <font>
      <b/>
      <sz val="11"/>
      <color rgb="FFFF0000"/>
      <name val="Calibri"/>
      <family val="2"/>
      <scheme val="minor"/>
    </font>
  </fonts>
  <fills count="16">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FFF00"/>
        <bgColor indexed="64"/>
      </patternFill>
    </fill>
    <fill>
      <patternFill patternType="solid">
        <fgColor rgb="FFF2F2F2"/>
      </patternFill>
    </fill>
    <fill>
      <patternFill patternType="solid">
        <fgColor theme="4"/>
      </patternFill>
    </fill>
    <fill>
      <patternFill patternType="solid">
        <fgColor theme="5" tint="0.79998168889431442"/>
        <bgColor indexed="65"/>
      </patternFill>
    </fill>
    <fill>
      <patternFill patternType="solid">
        <fgColor theme="0"/>
        <bgColor indexed="64"/>
      </patternFill>
    </fill>
    <fill>
      <patternFill patternType="solid">
        <fgColor rgb="FFFFFFFF"/>
        <bgColor indexed="64"/>
      </patternFill>
    </fill>
    <fill>
      <patternFill patternType="solid">
        <fgColor rgb="FF99FFCC"/>
        <bgColor indexed="64"/>
      </patternFill>
    </fill>
    <fill>
      <patternFill patternType="solid">
        <fgColor rgb="FFC6EFCE"/>
        <bgColor indexed="64"/>
      </patternFill>
    </fill>
    <fill>
      <patternFill patternType="solid">
        <fgColor theme="0" tint="-4.9989318521683403E-2"/>
        <bgColor indexed="64"/>
      </patternFill>
    </fill>
    <fill>
      <patternFill patternType="solid">
        <fgColor theme="2"/>
        <bgColor indexed="64"/>
      </patternFill>
    </fill>
    <fill>
      <patternFill patternType="solid">
        <fgColor rgb="FF00FFFF"/>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8"/>
      </left>
      <right style="thin">
        <color indexed="8"/>
      </right>
      <top style="medium">
        <color indexed="8"/>
      </top>
      <bottom style="thin">
        <color indexed="8"/>
      </bottom>
      <diagonal/>
    </border>
    <border>
      <left style="medium">
        <color theme="1"/>
      </left>
      <right/>
      <top style="medium">
        <color theme="1"/>
      </top>
      <bottom style="medium">
        <color theme="1"/>
      </bottom>
      <diagonal/>
    </border>
    <border>
      <left/>
      <right style="thin">
        <color indexed="8"/>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double">
        <color rgb="FFFF800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rgb="FF7F7F7F"/>
      </right>
      <top style="thin">
        <color rgb="FF7F7F7F"/>
      </top>
      <bottom/>
      <diagonal/>
    </border>
    <border>
      <left style="hair">
        <color auto="1"/>
      </left>
      <right/>
      <top/>
      <bottom/>
      <diagonal/>
    </border>
    <border>
      <left/>
      <right style="dotted">
        <color theme="0" tint="-0.14999847407452621"/>
      </right>
      <top/>
      <bottom/>
      <diagonal/>
    </border>
    <border>
      <left style="hair">
        <color auto="1"/>
      </left>
      <right style="hair">
        <color auto="1"/>
      </right>
      <top style="hair">
        <color auto="1"/>
      </top>
      <bottom/>
      <diagonal/>
    </border>
    <border>
      <left style="hair">
        <color rgb="FF000000"/>
      </left>
      <right style="hair">
        <color rgb="FF000000"/>
      </right>
      <top style="hair">
        <color rgb="FF000000"/>
      </top>
      <bottom style="hair">
        <color rgb="FF000000"/>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bottom style="hair">
        <color auto="1"/>
      </bottom>
      <diagonal/>
    </border>
    <border>
      <left/>
      <right/>
      <top style="thin">
        <color rgb="FF7F7F7F"/>
      </top>
      <bottom/>
      <diagonal/>
    </border>
    <border>
      <left/>
      <right style="thin">
        <color rgb="FF7F7F7F"/>
      </right>
      <top/>
      <bottom/>
      <diagonal/>
    </border>
    <border>
      <left style="hair">
        <color auto="1"/>
      </left>
      <right style="hair">
        <color auto="1"/>
      </right>
      <top/>
      <bottom style="hair">
        <color auto="1"/>
      </bottom>
      <diagonal/>
    </border>
  </borders>
  <cellStyleXfs count="19">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8" fillId="0" borderId="0"/>
    <xf numFmtId="43" fontId="8" fillId="0" borderId="0" applyFont="0" applyFill="0" applyBorder="0" applyAlignment="0" applyProtection="0"/>
    <xf numFmtId="0" fontId="13" fillId="6" borderId="1" applyNumberFormat="0" applyAlignment="0" applyProtection="0"/>
    <xf numFmtId="0" fontId="14" fillId="0" borderId="0" applyNumberFormat="0" applyFill="0" applyBorder="0" applyAlignment="0" applyProtection="0"/>
    <xf numFmtId="0" fontId="1" fillId="8" borderId="0" applyNumberFormat="0" applyBorder="0" applyAlignment="0" applyProtection="0"/>
    <xf numFmtId="0" fontId="19" fillId="3" borderId="0" applyNumberFormat="0" applyBorder="0" applyAlignment="0" applyProtection="0"/>
    <xf numFmtId="0" fontId="15" fillId="7" borderId="0" applyNumberFormat="0" applyBorder="0" applyAlignment="0" applyProtection="0"/>
    <xf numFmtId="0" fontId="2" fillId="2" borderId="0" applyNumberFormat="0" applyBorder="0" applyAlignment="0" applyProtection="0"/>
    <xf numFmtId="0" fontId="9" fillId="0" borderId="0"/>
    <xf numFmtId="43" fontId="9" fillId="0" borderId="0" applyFont="0" applyFill="0" applyBorder="0" applyAlignment="0" applyProtection="0"/>
    <xf numFmtId="0" fontId="13" fillId="6" borderId="1" applyNumberFormat="0" applyAlignment="0" applyProtection="0"/>
    <xf numFmtId="0" fontId="37" fillId="0" borderId="7" applyNumberFormat="0" applyFill="0" applyAlignment="0" applyProtection="0"/>
    <xf numFmtId="43" fontId="1" fillId="0" borderId="0" applyFont="0" applyFill="0" applyBorder="0" applyAlignment="0" applyProtection="0"/>
    <xf numFmtId="0" fontId="39" fillId="0" borderId="0" applyNumberFormat="0" applyFill="0" applyBorder="0" applyAlignment="0" applyProtection="0"/>
  </cellStyleXfs>
  <cellXfs count="228">
    <xf numFmtId="0" fontId="0" fillId="0" borderId="0" xfId="0"/>
    <xf numFmtId="0" fontId="2" fillId="2" borderId="0" xfId="2"/>
    <xf numFmtId="0" fontId="6" fillId="0" borderId="0" xfId="0" applyFont="1"/>
    <xf numFmtId="15" fontId="2" fillId="2" borderId="0" xfId="2" applyNumberFormat="1"/>
    <xf numFmtId="0" fontId="7" fillId="2" borderId="0" xfId="2" applyFont="1"/>
    <xf numFmtId="3" fontId="2" fillId="2" borderId="0" xfId="2" applyNumberFormat="1"/>
    <xf numFmtId="0" fontId="2" fillId="5" borderId="0" xfId="2" applyFill="1"/>
    <xf numFmtId="3" fontId="2" fillId="5" borderId="0" xfId="2" applyNumberFormat="1" applyFill="1"/>
    <xf numFmtId="0" fontId="0" fillId="0" borderId="0" xfId="0" applyAlignment="1">
      <alignment vertical="center"/>
    </xf>
    <xf numFmtId="0" fontId="16" fillId="0" borderId="8" xfId="0" applyFont="1" applyBorder="1" applyAlignment="1">
      <alignment horizontal="right" vertical="center"/>
    </xf>
    <xf numFmtId="0" fontId="18" fillId="0" borderId="0" xfId="0" applyFont="1" applyAlignment="1">
      <alignment horizontal="center" vertical="center" wrapText="1"/>
    </xf>
    <xf numFmtId="0" fontId="0" fillId="0" borderId="0" xfId="0" applyAlignment="1">
      <alignment horizontal="center" vertical="center"/>
    </xf>
    <xf numFmtId="0" fontId="19" fillId="3" borderId="0" xfId="10" applyAlignment="1">
      <alignment vertical="center"/>
    </xf>
    <xf numFmtId="0" fontId="0" fillId="9" borderId="0" xfId="0" applyFill="1" applyAlignment="1">
      <alignment vertical="center"/>
    </xf>
    <xf numFmtId="0" fontId="0" fillId="10" borderId="0" xfId="0" applyFill="1" applyAlignment="1">
      <alignment vertical="center"/>
    </xf>
    <xf numFmtId="0" fontId="6" fillId="0" borderId="0" xfId="0" applyFont="1" applyAlignment="1">
      <alignment vertical="center"/>
    </xf>
    <xf numFmtId="0" fontId="0" fillId="0" borderId="0" xfId="0" applyAlignment="1">
      <alignment vertical="center" wrapText="1"/>
    </xf>
    <xf numFmtId="0" fontId="20" fillId="11" borderId="0" xfId="11" applyFont="1" applyFill="1" applyBorder="1" applyAlignment="1" applyProtection="1">
      <alignment vertical="center"/>
      <protection locked="0"/>
    </xf>
    <xf numFmtId="0" fontId="12" fillId="4" borderId="1" xfId="4" applyFont="1" applyAlignment="1">
      <alignment horizontal="center" vertical="center" wrapText="1"/>
    </xf>
    <xf numFmtId="0" fontId="4" fillId="9" borderId="1" xfId="4" applyFill="1" applyAlignment="1">
      <alignment horizontal="center" vertical="center" wrapText="1"/>
    </xf>
    <xf numFmtId="0" fontId="19" fillId="3" borderId="0" xfId="10" applyBorder="1" applyAlignment="1" applyProtection="1">
      <alignment horizontal="left" vertical="center"/>
      <protection locked="0"/>
    </xf>
    <xf numFmtId="0" fontId="22" fillId="0" borderId="0" xfId="13" quotePrefix="1" applyFont="1" applyAlignment="1" applyProtection="1">
      <alignment vertical="center"/>
      <protection locked="0"/>
    </xf>
    <xf numFmtId="0" fontId="19" fillId="3" borderId="0" xfId="10" applyBorder="1" applyAlignment="1" applyProtection="1">
      <alignment vertical="center" wrapText="1"/>
      <protection locked="0"/>
    </xf>
    <xf numFmtId="0" fontId="2" fillId="10" borderId="0" xfId="2" applyFill="1" applyBorder="1" applyAlignment="1" applyProtection="1">
      <alignment vertical="center" wrapText="1"/>
      <protection locked="0"/>
    </xf>
    <xf numFmtId="0" fontId="2" fillId="0" borderId="0" xfId="2" applyFill="1" applyBorder="1" applyAlignment="1" applyProtection="1">
      <alignment vertical="center" wrapText="1"/>
      <protection locked="0"/>
    </xf>
    <xf numFmtId="0" fontId="2" fillId="0" borderId="0" xfId="2" applyFill="1" applyBorder="1" applyAlignment="1" applyProtection="1">
      <alignment vertical="center"/>
      <protection locked="0"/>
    </xf>
    <xf numFmtId="0" fontId="2" fillId="0" borderId="0" xfId="2" applyFill="1" applyAlignment="1" applyProtection="1">
      <alignment vertical="center"/>
      <protection locked="0"/>
    </xf>
    <xf numFmtId="0" fontId="23" fillId="0" borderId="0" xfId="13" applyFont="1" applyAlignment="1" applyProtection="1">
      <alignment vertical="center" wrapText="1"/>
      <protection locked="0"/>
    </xf>
    <xf numFmtId="0" fontId="24" fillId="11" borderId="11" xfId="13" applyFont="1" applyFill="1" applyBorder="1" applyAlignment="1" applyProtection="1">
      <alignment wrapText="1"/>
      <protection locked="0"/>
    </xf>
    <xf numFmtId="0" fontId="25" fillId="11" borderId="0" xfId="13" applyFont="1" applyFill="1" applyAlignment="1" applyProtection="1">
      <alignment horizontal="left" wrapText="1"/>
      <protection locked="0"/>
    </xf>
    <xf numFmtId="0" fontId="25" fillId="11" borderId="0" xfId="13" applyFont="1" applyFill="1" applyAlignment="1" applyProtection="1">
      <alignment wrapText="1"/>
      <protection locked="0"/>
    </xf>
    <xf numFmtId="0" fontId="25" fillId="11" borderId="0" xfId="13" applyFont="1" applyFill="1" applyAlignment="1" applyProtection="1">
      <alignment horizontal="center" wrapText="1"/>
      <protection locked="0"/>
    </xf>
    <xf numFmtId="0" fontId="7" fillId="12" borderId="11" xfId="12" applyFont="1" applyFill="1" applyBorder="1" applyAlignment="1" applyProtection="1">
      <alignment horizontal="left" vertical="center" wrapText="1"/>
      <protection locked="0"/>
    </xf>
    <xf numFmtId="0" fontId="7" fillId="2" borderId="13" xfId="12" applyFont="1" applyBorder="1" applyAlignment="1" applyProtection="1">
      <alignment horizontal="center" vertical="center" wrapText="1"/>
      <protection locked="0"/>
    </xf>
    <xf numFmtId="0" fontId="7" fillId="2" borderId="11" xfId="12" applyFont="1" applyBorder="1" applyAlignment="1" applyProtection="1">
      <alignment horizontal="center" vertical="center" wrapText="1"/>
      <protection locked="0"/>
    </xf>
    <xf numFmtId="0" fontId="7" fillId="9" borderId="0" xfId="12" applyFont="1" applyFill="1" applyBorder="1" applyAlignment="1" applyProtection="1">
      <alignment horizontal="center" vertical="center" wrapText="1"/>
      <protection locked="0"/>
    </xf>
    <xf numFmtId="0" fontId="10" fillId="3" borderId="0" xfId="10" applyFont="1" applyBorder="1" applyAlignment="1" applyProtection="1">
      <alignment vertical="center" wrapText="1"/>
      <protection locked="0"/>
    </xf>
    <xf numFmtId="0" fontId="7" fillId="10" borderId="0" xfId="2" applyFont="1" applyFill="1" applyBorder="1" applyAlignment="1" applyProtection="1">
      <alignment horizontal="center" wrapText="1"/>
      <protection locked="0"/>
    </xf>
    <xf numFmtId="0" fontId="7" fillId="12" borderId="11" xfId="2" applyFont="1" applyFill="1" applyBorder="1" applyAlignment="1" applyProtection="1">
      <alignment horizontal="center" wrapText="1"/>
      <protection locked="0"/>
    </xf>
    <xf numFmtId="0" fontId="7" fillId="2" borderId="11" xfId="2" applyFont="1" applyBorder="1" applyAlignment="1" applyProtection="1">
      <alignment horizontal="center" vertical="center" wrapText="1"/>
      <protection locked="0"/>
    </xf>
    <xf numFmtId="0" fontId="0" fillId="5" borderId="0" xfId="0" applyFill="1"/>
    <xf numFmtId="0" fontId="9" fillId="0" borderId="11" xfId="14" applyNumberForma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11" xfId="0" applyBorder="1" applyAlignment="1">
      <alignment horizontal="center" vertical="center" wrapText="1"/>
    </xf>
    <xf numFmtId="165" fontId="0" fillId="0" borderId="11" xfId="0" applyNumberFormat="1" applyBorder="1" applyAlignment="1">
      <alignment vertical="center"/>
    </xf>
    <xf numFmtId="44" fontId="0" fillId="0" borderId="11" xfId="0" applyNumberFormat="1" applyBorder="1" applyAlignment="1">
      <alignment vertical="center"/>
    </xf>
    <xf numFmtId="0" fontId="0" fillId="12" borderId="11" xfId="0" applyFill="1" applyBorder="1" applyAlignment="1">
      <alignment vertical="center" wrapText="1"/>
    </xf>
    <xf numFmtId="0" fontId="2" fillId="2" borderId="13" xfId="12" applyBorder="1" applyAlignment="1" applyProtection="1">
      <alignment horizontal="left" vertical="center" wrapText="1"/>
      <protection locked="0"/>
    </xf>
    <xf numFmtId="0" fontId="2" fillId="2" borderId="11" xfId="12" applyBorder="1" applyAlignment="1" applyProtection="1">
      <alignment horizontal="left" vertical="center" wrapText="1"/>
      <protection locked="0"/>
    </xf>
    <xf numFmtId="0" fontId="2" fillId="9" borderId="0" xfId="12" applyFill="1" applyBorder="1" applyAlignment="1" applyProtection="1">
      <alignment horizontal="left" vertical="center" wrapText="1"/>
      <protection locked="0"/>
    </xf>
    <xf numFmtId="0" fontId="19" fillId="3" borderId="0" xfId="10" applyBorder="1" applyAlignment="1" applyProtection="1">
      <alignment horizontal="center" wrapText="1"/>
      <protection locked="0"/>
    </xf>
    <xf numFmtId="44" fontId="26" fillId="0" borderId="0" xfId="2" applyNumberFormat="1" applyFont="1" applyFill="1" applyBorder="1" applyAlignment="1" applyProtection="1">
      <alignment horizontal="center" vertical="center" wrapText="1"/>
      <protection locked="0"/>
    </xf>
    <xf numFmtId="166" fontId="26" fillId="12" borderId="11" xfId="2" applyNumberFormat="1" applyFont="1" applyFill="1" applyBorder="1" applyAlignment="1" applyProtection="1">
      <alignment horizontal="center" vertical="center" wrapText="1"/>
      <protection locked="0"/>
    </xf>
    <xf numFmtId="44" fontId="27" fillId="2" borderId="11" xfId="12" applyNumberFormat="1" applyFont="1" applyBorder="1" applyAlignment="1" applyProtection="1">
      <alignment horizontal="center" vertical="center" wrapText="1"/>
      <protection locked="0"/>
    </xf>
    <xf numFmtId="44" fontId="13" fillId="6" borderId="1" xfId="15" applyNumberFormat="1" applyAlignment="1">
      <alignment vertical="center"/>
    </xf>
    <xf numFmtId="167" fontId="28" fillId="2" borderId="11" xfId="12" applyNumberFormat="1" applyFont="1" applyBorder="1" applyAlignment="1" applyProtection="1">
      <alignment horizontal="center" vertical="center" wrapText="1"/>
      <protection locked="0"/>
    </xf>
    <xf numFmtId="14" fontId="0" fillId="0" borderId="11" xfId="0" applyNumberFormat="1" applyBorder="1" applyAlignment="1">
      <alignment vertical="center"/>
    </xf>
    <xf numFmtId="44" fontId="19" fillId="3" borderId="0" xfId="10" applyNumberFormat="1" applyBorder="1" applyAlignment="1" applyProtection="1">
      <alignment horizontal="center" vertical="center" wrapText="1"/>
      <protection locked="0"/>
    </xf>
    <xf numFmtId="44" fontId="26" fillId="10" borderId="0" xfId="2" applyNumberFormat="1" applyFont="1" applyFill="1" applyBorder="1" applyAlignment="1" applyProtection="1">
      <alignment horizontal="center" vertical="center" wrapText="1"/>
      <protection locked="0"/>
    </xf>
    <xf numFmtId="44" fontId="27" fillId="2" borderId="11" xfId="2" applyNumberFormat="1" applyFont="1" applyBorder="1" applyAlignment="1" applyProtection="1">
      <alignment horizontal="center" vertical="center" wrapText="1"/>
      <protection locked="0"/>
    </xf>
    <xf numFmtId="44" fontId="2" fillId="10" borderId="0" xfId="2" applyNumberFormat="1" applyFill="1" applyBorder="1" applyAlignment="1" applyProtection="1">
      <alignment horizontal="center" vertical="center" wrapText="1"/>
      <protection locked="0"/>
    </xf>
    <xf numFmtId="0" fontId="2" fillId="2" borderId="0" xfId="12" applyAlignment="1">
      <alignment vertical="center"/>
    </xf>
    <xf numFmtId="44" fontId="0" fillId="0" borderId="0" xfId="0" applyNumberFormat="1" applyAlignment="1">
      <alignment vertical="center"/>
    </xf>
    <xf numFmtId="0" fontId="9" fillId="0" borderId="15" xfId="14" applyNumberFormat="1" applyBorder="1" applyAlignment="1" applyProtection="1">
      <alignment horizontal="left" vertical="center" wrapText="1"/>
      <protection locked="0"/>
    </xf>
    <xf numFmtId="167" fontId="2" fillId="2" borderId="11" xfId="2" applyNumberFormat="1" applyBorder="1" applyAlignment="1" applyProtection="1">
      <alignment horizontal="left" vertical="center"/>
      <protection locked="0"/>
    </xf>
    <xf numFmtId="0" fontId="29" fillId="0" borderId="0" xfId="0" applyFont="1" applyAlignment="1">
      <alignment vertical="center"/>
    </xf>
    <xf numFmtId="44" fontId="25" fillId="0" borderId="16" xfId="7" applyNumberFormat="1" applyFont="1" applyFill="1" applyBorder="1" applyAlignment="1">
      <alignment horizontal="center" vertical="center"/>
    </xf>
    <xf numFmtId="44" fontId="25" fillId="6" borderId="1" xfId="7" applyNumberFormat="1" applyFont="1" applyAlignment="1">
      <alignment vertical="center"/>
    </xf>
    <xf numFmtId="44" fontId="19" fillId="3" borderId="0" xfId="10" applyNumberFormat="1" applyBorder="1" applyAlignment="1">
      <alignment vertical="center"/>
    </xf>
    <xf numFmtId="44" fontId="25" fillId="10" borderId="0" xfId="1" applyFont="1" applyFill="1" applyBorder="1" applyAlignment="1">
      <alignment vertical="center"/>
    </xf>
    <xf numFmtId="166" fontId="13" fillId="6" borderId="1" xfId="15" applyNumberFormat="1" applyAlignment="1" applyProtection="1">
      <alignment horizontal="center" vertical="center" wrapText="1"/>
      <protection locked="0"/>
    </xf>
    <xf numFmtId="0" fontId="30" fillId="0" borderId="0" xfId="0" applyFont="1" applyAlignment="1">
      <alignment vertical="center"/>
    </xf>
    <xf numFmtId="0" fontId="30" fillId="0" borderId="0" xfId="0" applyFont="1" applyAlignment="1">
      <alignment horizontal="center" vertical="center"/>
    </xf>
    <xf numFmtId="0" fontId="19" fillId="3" borderId="0" xfId="10" applyAlignment="1" applyProtection="1">
      <alignment vertical="center" wrapText="1"/>
      <protection locked="0"/>
    </xf>
    <xf numFmtId="0" fontId="5" fillId="9" borderId="0" xfId="13" applyFont="1" applyFill="1" applyAlignment="1" applyProtection="1">
      <alignment vertical="center" wrapText="1"/>
      <protection locked="0"/>
    </xf>
    <xf numFmtId="0" fontId="4" fillId="4" borderId="1" xfId="4" applyAlignment="1">
      <alignment horizontal="center" vertical="center" wrapText="1"/>
    </xf>
    <xf numFmtId="0" fontId="32" fillId="9" borderId="0" xfId="0" applyFont="1" applyFill="1" applyAlignment="1">
      <alignment vertical="center"/>
    </xf>
    <xf numFmtId="0" fontId="5" fillId="0" borderId="0" xfId="13" applyFont="1" applyAlignment="1" applyProtection="1">
      <alignment vertical="center" wrapText="1"/>
      <protection locked="0"/>
    </xf>
    <xf numFmtId="0" fontId="22" fillId="9" borderId="0" xfId="13" applyFont="1" applyFill="1" applyAlignment="1" applyProtection="1">
      <alignment vertical="center" wrapText="1"/>
      <protection locked="0"/>
    </xf>
    <xf numFmtId="0" fontId="6" fillId="0" borderId="0" xfId="0" applyFont="1" applyAlignment="1">
      <alignment horizontal="center" vertical="center" wrapText="1"/>
    </xf>
    <xf numFmtId="0" fontId="6" fillId="9" borderId="0" xfId="0" applyFont="1" applyFill="1" applyAlignment="1">
      <alignment horizontal="center" vertical="center" wrapText="1"/>
    </xf>
    <xf numFmtId="0" fontId="22" fillId="0" borderId="0" xfId="13" applyFont="1" applyAlignment="1" applyProtection="1">
      <alignment vertical="center" wrapText="1"/>
      <protection locked="0"/>
    </xf>
    <xf numFmtId="0" fontId="25" fillId="11" borderId="0" xfId="13" applyFont="1" applyFill="1" applyAlignment="1" applyProtection="1">
      <alignment horizontal="left"/>
      <protection locked="0"/>
    </xf>
    <xf numFmtId="0" fontId="6" fillId="11" borderId="0" xfId="13" applyFont="1" applyFill="1" applyAlignment="1" applyProtection="1">
      <alignment horizontal="center" wrapText="1"/>
      <protection locked="0"/>
    </xf>
    <xf numFmtId="0" fontId="33" fillId="11" borderId="0" xfId="13" applyFont="1" applyFill="1" applyAlignment="1" applyProtection="1">
      <alignment horizontal="center" wrapText="1"/>
      <protection locked="0"/>
    </xf>
    <xf numFmtId="0" fontId="7" fillId="12" borderId="17" xfId="12" applyFont="1" applyFill="1" applyBorder="1" applyAlignment="1" applyProtection="1">
      <alignment horizontal="center" vertical="center" wrapText="1"/>
      <protection locked="0"/>
    </xf>
    <xf numFmtId="0" fontId="6" fillId="10" borderId="0" xfId="0" applyFont="1" applyFill="1" applyAlignment="1">
      <alignment vertical="center"/>
    </xf>
    <xf numFmtId="0" fontId="9" fillId="0" borderId="11" xfId="14" applyNumberFormat="1" applyFont="1" applyFill="1" applyBorder="1" applyAlignment="1" applyProtection="1">
      <alignment horizontal="left" vertical="center" wrapText="1"/>
      <protection locked="0"/>
    </xf>
    <xf numFmtId="0" fontId="27" fillId="0" borderId="11" xfId="0" applyFont="1" applyBorder="1" applyAlignment="1">
      <alignment vertical="center" wrapText="1"/>
    </xf>
    <xf numFmtId="0" fontId="27" fillId="0" borderId="11" xfId="0" applyFont="1" applyBorder="1" applyAlignment="1">
      <alignment horizontal="center" vertical="center" wrapText="1"/>
    </xf>
    <xf numFmtId="14" fontId="27" fillId="0" borderId="11" xfId="0" applyNumberFormat="1" applyFont="1" applyBorder="1" applyAlignment="1">
      <alignment horizontal="center" vertical="center" wrapText="1"/>
    </xf>
    <xf numFmtId="14" fontId="27" fillId="0" borderId="11" xfId="0" applyNumberFormat="1" applyFont="1" applyBorder="1" applyAlignment="1">
      <alignment vertical="center"/>
    </xf>
    <xf numFmtId="2" fontId="27" fillId="0" borderId="11" xfId="0" applyNumberFormat="1" applyFont="1" applyBorder="1" applyAlignment="1">
      <alignment vertical="center"/>
    </xf>
    <xf numFmtId="44" fontId="27" fillId="0" borderId="11" xfId="0" applyNumberFormat="1" applyFont="1" applyBorder="1" applyAlignment="1">
      <alignment vertical="center"/>
    </xf>
    <xf numFmtId="0" fontId="26" fillId="9" borderId="0" xfId="0" applyFont="1" applyFill="1" applyAlignment="1">
      <alignment vertical="center"/>
    </xf>
    <xf numFmtId="0" fontId="0" fillId="12" borderId="13" xfId="0" applyFill="1" applyBorder="1" applyAlignment="1">
      <alignment horizontal="center" vertical="center"/>
    </xf>
    <xf numFmtId="0" fontId="26" fillId="12" borderId="11" xfId="0" applyFont="1" applyFill="1" applyBorder="1" applyAlignment="1">
      <alignment vertical="center"/>
    </xf>
    <xf numFmtId="0" fontId="26" fillId="0" borderId="0" xfId="0" applyFont="1" applyAlignment="1">
      <alignment vertical="center"/>
    </xf>
    <xf numFmtId="0" fontId="34" fillId="0" borderId="0" xfId="0" applyFont="1" applyAlignment="1">
      <alignment wrapText="1"/>
    </xf>
    <xf numFmtId="0" fontId="2" fillId="0" borderId="11" xfId="12" applyFill="1" applyBorder="1" applyAlignment="1" applyProtection="1">
      <alignment horizontal="left" vertical="center" wrapText="1"/>
      <protection locked="0"/>
    </xf>
    <xf numFmtId="0" fontId="9" fillId="0" borderId="11" xfId="14" applyNumberFormat="1" applyFont="1" applyBorder="1" applyAlignment="1" applyProtection="1">
      <alignment horizontal="left" vertical="center" wrapText="1"/>
      <protection locked="0"/>
    </xf>
    <xf numFmtId="0" fontId="32" fillId="12" borderId="11" xfId="0" applyFont="1" applyFill="1" applyBorder="1" applyAlignment="1">
      <alignment vertical="center"/>
    </xf>
    <xf numFmtId="0" fontId="26" fillId="0" borderId="0" xfId="0" applyFont="1" applyAlignment="1">
      <alignment vertical="center" wrapText="1"/>
    </xf>
    <xf numFmtId="0" fontId="0" fillId="0" borderId="11" xfId="0" applyBorder="1" applyAlignment="1">
      <alignment vertical="center" wrapText="1"/>
    </xf>
    <xf numFmtId="0" fontId="32" fillId="0" borderId="0" xfId="0" applyFont="1" applyAlignment="1">
      <alignment vertical="center"/>
    </xf>
    <xf numFmtId="44" fontId="2" fillId="2" borderId="11" xfId="2" applyNumberFormat="1" applyBorder="1" applyAlignment="1" applyProtection="1">
      <alignment horizontal="center" vertical="center" wrapText="1"/>
      <protection locked="0"/>
    </xf>
    <xf numFmtId="0" fontId="0" fillId="0" borderId="18" xfId="0" applyBorder="1" applyAlignment="1">
      <alignment vertical="center"/>
    </xf>
    <xf numFmtId="0" fontId="0" fillId="0" borderId="18" xfId="0"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44" fontId="25" fillId="6" borderId="1" xfId="15" applyNumberFormat="1" applyFont="1" applyAlignment="1">
      <alignment vertical="center"/>
    </xf>
    <xf numFmtId="0" fontId="19" fillId="3" borderId="0" xfId="10" applyAlignment="1">
      <alignment horizontal="center" vertical="center" wrapText="1"/>
    </xf>
    <xf numFmtId="0" fontId="5" fillId="10" borderId="0" xfId="0" applyFont="1" applyFill="1" applyAlignment="1">
      <alignment horizontal="center" vertical="center" wrapText="1"/>
    </xf>
    <xf numFmtId="168" fontId="19" fillId="3" borderId="0" xfId="10" applyNumberFormat="1" applyBorder="1" applyAlignment="1" applyProtection="1">
      <alignment vertical="center"/>
      <protection locked="0"/>
    </xf>
    <xf numFmtId="168" fontId="0" fillId="10" borderId="0" xfId="9" applyNumberFormat="1" applyFont="1" applyFill="1" applyBorder="1" applyAlignment="1" applyProtection="1">
      <alignment vertical="center"/>
      <protection locked="0"/>
    </xf>
    <xf numFmtId="0" fontId="20" fillId="9" borderId="0" xfId="11" applyFont="1" applyFill="1" applyBorder="1" applyAlignment="1" applyProtection="1">
      <alignment vertical="center"/>
      <protection locked="0"/>
    </xf>
    <xf numFmtId="0" fontId="19" fillId="3" borderId="0" xfId="10" applyAlignment="1">
      <alignment vertical="center" wrapText="1"/>
    </xf>
    <xf numFmtId="0" fontId="0" fillId="9" borderId="0" xfId="0" applyFill="1" applyAlignment="1">
      <alignment vertical="center" wrapText="1"/>
    </xf>
    <xf numFmtId="0" fontId="36" fillId="10" borderId="0" xfId="12" applyFont="1" applyFill="1" applyBorder="1" applyAlignment="1" applyProtection="1">
      <alignment horizontal="left" vertical="center"/>
      <protection locked="0"/>
    </xf>
    <xf numFmtId="0" fontId="2" fillId="12" borderId="17" xfId="12" applyFill="1" applyBorder="1" applyAlignment="1" applyProtection="1">
      <alignment horizontal="center" vertical="center" wrapText="1"/>
      <protection locked="0"/>
    </xf>
    <xf numFmtId="0" fontId="2" fillId="2" borderId="19" xfId="12" applyBorder="1" applyAlignment="1" applyProtection="1">
      <alignment horizontal="center" vertical="center" wrapText="1"/>
      <protection locked="0"/>
    </xf>
    <xf numFmtId="0" fontId="3" fillId="3" borderId="0" xfId="10" applyFont="1" applyBorder="1" applyAlignment="1" applyProtection="1">
      <alignment horizontal="center" wrapText="1"/>
      <protection locked="0"/>
    </xf>
    <xf numFmtId="0" fontId="27" fillId="3" borderId="20" xfId="10" applyFont="1" applyBorder="1" applyAlignment="1" applyProtection="1">
      <alignment horizontal="center" wrapText="1"/>
      <protection locked="0"/>
    </xf>
    <xf numFmtId="0" fontId="2" fillId="12" borderId="11" xfId="2" applyFill="1" applyBorder="1" applyAlignment="1" applyProtection="1">
      <alignment horizontal="center" wrapText="1"/>
      <protection locked="0"/>
    </xf>
    <xf numFmtId="0" fontId="2" fillId="2" borderId="11" xfId="2" applyBorder="1" applyAlignment="1" applyProtection="1">
      <alignment vertical="center" wrapText="1"/>
      <protection locked="0"/>
    </xf>
    <xf numFmtId="0" fontId="2" fillId="2" borderId="11" xfId="12" applyBorder="1" applyAlignment="1" applyProtection="1">
      <alignment vertical="center" wrapText="1"/>
      <protection locked="0"/>
    </xf>
    <xf numFmtId="43" fontId="0" fillId="0" borderId="11" xfId="0" applyNumberFormat="1" applyBorder="1" applyAlignment="1">
      <alignment vertical="center"/>
    </xf>
    <xf numFmtId="0" fontId="2" fillId="2" borderId="8" xfId="12" applyBorder="1" applyAlignment="1">
      <alignment vertical="center"/>
    </xf>
    <xf numFmtId="0" fontId="2" fillId="2" borderId="21" xfId="12" applyBorder="1" applyAlignment="1" applyProtection="1">
      <alignment horizontal="left" vertical="center" wrapText="1"/>
      <protection locked="0"/>
    </xf>
    <xf numFmtId="44" fontId="27" fillId="0" borderId="20" xfId="16" applyNumberFormat="1" applyFont="1" applyFill="1" applyBorder="1" applyAlignment="1" applyProtection="1">
      <alignment horizontal="center" wrapText="1"/>
      <protection locked="0"/>
    </xf>
    <xf numFmtId="1" fontId="27" fillId="0" borderId="20" xfId="16" applyNumberFormat="1" applyFont="1" applyFill="1" applyBorder="1" applyAlignment="1" applyProtection="1">
      <alignment horizontal="center" wrapText="1"/>
      <protection locked="0"/>
    </xf>
    <xf numFmtId="44" fontId="27" fillId="6" borderId="20" xfId="7" applyNumberFormat="1" applyFont="1" applyBorder="1" applyAlignment="1" applyProtection="1">
      <alignment horizontal="center" wrapText="1"/>
      <protection locked="0"/>
    </xf>
    <xf numFmtId="0" fontId="2" fillId="2" borderId="22" xfId="12" applyBorder="1" applyAlignment="1" applyProtection="1">
      <alignment horizontal="left" vertical="center" wrapText="1"/>
      <protection locked="0"/>
    </xf>
    <xf numFmtId="0" fontId="2" fillId="2" borderId="23" xfId="12" applyBorder="1" applyAlignment="1" applyProtection="1">
      <alignment horizontal="left" vertical="center" wrapText="1"/>
      <protection locked="0"/>
    </xf>
    <xf numFmtId="0" fontId="9" fillId="0" borderId="0" xfId="14" applyNumberFormat="1" applyFill="1" applyBorder="1" applyAlignment="1" applyProtection="1">
      <alignment horizontal="left" vertical="center" wrapText="1"/>
      <protection locked="0"/>
    </xf>
    <xf numFmtId="0" fontId="0" fillId="0" borderId="0" xfId="0" applyAlignment="1">
      <alignment horizontal="center" vertical="center" wrapText="1"/>
    </xf>
    <xf numFmtId="14" fontId="0" fillId="0" borderId="0" xfId="0" applyNumberFormat="1" applyAlignment="1">
      <alignment vertical="center"/>
    </xf>
    <xf numFmtId="2" fontId="0" fillId="0" borderId="0" xfId="0" applyNumberFormat="1" applyAlignment="1">
      <alignment vertical="center"/>
    </xf>
    <xf numFmtId="44" fontId="19" fillId="3" borderId="0" xfId="10" applyNumberFormat="1" applyAlignment="1">
      <alignment vertical="center"/>
    </xf>
    <xf numFmtId="44" fontId="0" fillId="9" borderId="0" xfId="0" applyNumberFormat="1" applyFill="1" applyAlignment="1">
      <alignment vertical="center"/>
    </xf>
    <xf numFmtId="44" fontId="13" fillId="6" borderId="1" xfId="15" applyNumberFormat="1" applyAlignment="1" applyProtection="1">
      <alignment horizontal="center" vertical="center" wrapText="1"/>
      <protection locked="0"/>
    </xf>
    <xf numFmtId="0" fontId="6" fillId="0" borderId="0" xfId="0" applyFont="1" applyAlignment="1">
      <alignment horizontal="right" vertical="center"/>
    </xf>
    <xf numFmtId="44" fontId="6" fillId="13" borderId="8" xfId="0" applyNumberFormat="1" applyFont="1" applyFill="1" applyBorder="1" applyAlignment="1">
      <alignment vertical="center"/>
    </xf>
    <xf numFmtId="0" fontId="6" fillId="11" borderId="0" xfId="0" applyFont="1" applyFill="1" applyAlignment="1">
      <alignment wrapText="1"/>
    </xf>
    <xf numFmtId="1" fontId="0" fillId="0" borderId="11" xfId="0" applyNumberFormat="1" applyBorder="1" applyAlignment="1">
      <alignment horizontal="center" vertical="center"/>
    </xf>
    <xf numFmtId="44" fontId="0" fillId="0" borderId="11" xfId="0" applyNumberFormat="1" applyBorder="1" applyAlignment="1">
      <alignment vertical="center" wrapText="1"/>
    </xf>
    <xf numFmtId="166" fontId="13" fillId="6" borderId="1" xfId="15" applyNumberFormat="1" applyAlignment="1">
      <alignment vertical="center"/>
    </xf>
    <xf numFmtId="0" fontId="6" fillId="9" borderId="0" xfId="0" applyFont="1" applyFill="1" applyAlignment="1">
      <alignment vertical="center"/>
    </xf>
    <xf numFmtId="164" fontId="0" fillId="0" borderId="0" xfId="0" applyNumberFormat="1" applyAlignment="1">
      <alignment vertical="center" wrapText="1"/>
    </xf>
    <xf numFmtId="44" fontId="6" fillId="0" borderId="0" xfId="0" applyNumberFormat="1" applyFont="1" applyAlignment="1">
      <alignment vertical="center"/>
    </xf>
    <xf numFmtId="0" fontId="22" fillId="0" borderId="0" xfId="13" quotePrefix="1" applyFont="1" applyAlignment="1" applyProtection="1">
      <alignment vertical="center" wrapText="1"/>
      <protection locked="0"/>
    </xf>
    <xf numFmtId="0" fontId="6" fillId="11" borderId="0" xfId="0" applyFont="1" applyFill="1" applyAlignment="1">
      <alignment vertical="center"/>
    </xf>
    <xf numFmtId="44" fontId="10" fillId="3" borderId="0" xfId="10" applyNumberFormat="1" applyFont="1" applyBorder="1" applyAlignment="1" applyProtection="1">
      <alignment horizontal="center" vertical="center" wrapText="1"/>
      <protection locked="0"/>
    </xf>
    <xf numFmtId="44" fontId="7" fillId="10" borderId="0" xfId="2" applyNumberFormat="1" applyFont="1" applyFill="1" applyBorder="1" applyAlignment="1" applyProtection="1">
      <alignment horizontal="center" vertical="center" wrapText="1"/>
      <protection locked="0"/>
    </xf>
    <xf numFmtId="0" fontId="7" fillId="2" borderId="14" xfId="12" applyFont="1" applyBorder="1" applyAlignment="1" applyProtection="1">
      <alignment horizontal="center" wrapText="1"/>
      <protection locked="0"/>
    </xf>
    <xf numFmtId="0" fontId="7" fillId="2" borderId="11" xfId="12" applyFont="1" applyBorder="1" applyAlignment="1" applyProtection="1">
      <alignment horizontal="center" wrapText="1"/>
      <protection locked="0"/>
    </xf>
    <xf numFmtId="14" fontId="0" fillId="0" borderId="11" xfId="0" applyNumberFormat="1" applyBorder="1" applyAlignment="1">
      <alignment horizontal="center" vertical="center" wrapText="1"/>
    </xf>
    <xf numFmtId="14" fontId="0" fillId="0" borderId="11" xfId="0" applyNumberFormat="1" applyBorder="1" applyAlignment="1">
      <alignment horizontal="center" vertical="center"/>
    </xf>
    <xf numFmtId="44" fontId="0" fillId="0" borderId="11" xfId="0" applyNumberFormat="1" applyBorder="1" applyAlignment="1">
      <alignment horizontal="center" vertical="center"/>
    </xf>
    <xf numFmtId="0" fontId="0" fillId="0" borderId="11" xfId="0" applyBorder="1" applyAlignment="1">
      <alignment horizontal="center" vertical="center"/>
    </xf>
    <xf numFmtId="0" fontId="0" fillId="12" borderId="13" xfId="0" applyFill="1" applyBorder="1" applyAlignment="1">
      <alignment horizontal="center" vertical="center" wrapText="1"/>
    </xf>
    <xf numFmtId="0" fontId="26" fillId="12" borderId="13" xfId="0" applyFont="1" applyFill="1" applyBorder="1" applyAlignment="1">
      <alignment vertical="center"/>
    </xf>
    <xf numFmtId="44" fontId="25" fillId="12" borderId="11" xfId="15" applyNumberFormat="1" applyFont="1" applyFill="1" applyBorder="1" applyAlignment="1" applyProtection="1">
      <alignment vertical="center" wrapText="1"/>
      <protection locked="0"/>
    </xf>
    <xf numFmtId="0" fontId="2" fillId="2" borderId="24" xfId="12" applyBorder="1" applyAlignment="1" applyProtection="1">
      <alignment horizontal="left" vertical="center" wrapText="1"/>
      <protection locked="0"/>
    </xf>
    <xf numFmtId="44" fontId="25" fillId="0" borderId="25" xfId="7" applyNumberFormat="1" applyFont="1" applyFill="1" applyBorder="1" applyAlignment="1">
      <alignment horizontal="center" vertical="center"/>
    </xf>
    <xf numFmtId="0" fontId="25" fillId="0" borderId="25" xfId="7" applyNumberFormat="1" applyFont="1" applyFill="1" applyBorder="1" applyAlignment="1">
      <alignment horizontal="center" vertical="center"/>
    </xf>
    <xf numFmtId="0" fontId="25" fillId="0" borderId="16" xfId="7" applyNumberFormat="1" applyFont="1" applyFill="1" applyBorder="1" applyAlignment="1">
      <alignment horizontal="center" vertical="center"/>
    </xf>
    <xf numFmtId="44" fontId="25" fillId="6" borderId="1" xfId="7" applyNumberFormat="1" applyFont="1" applyAlignment="1">
      <alignment horizontal="center" vertical="center"/>
    </xf>
    <xf numFmtId="44" fontId="0" fillId="0" borderId="13" xfId="0" applyNumberFormat="1" applyBorder="1" applyAlignment="1">
      <alignment horizontal="center" vertical="center"/>
    </xf>
    <xf numFmtId="44" fontId="0" fillId="0" borderId="0" xfId="0" applyNumberFormat="1" applyAlignment="1">
      <alignment horizontal="center" vertical="center"/>
    </xf>
    <xf numFmtId="44" fontId="25" fillId="6" borderId="11" xfId="1" applyFont="1" applyFill="1" applyBorder="1" applyAlignment="1">
      <alignment vertical="center"/>
    </xf>
    <xf numFmtId="44" fontId="25" fillId="0" borderId="26" xfId="7" applyNumberFormat="1" applyFont="1" applyFill="1" applyBorder="1" applyAlignment="1">
      <alignment horizontal="right" vertical="center"/>
    </xf>
    <xf numFmtId="0" fontId="15" fillId="7" borderId="1" xfId="11" applyBorder="1" applyAlignment="1">
      <alignment vertical="center"/>
    </xf>
    <xf numFmtId="0" fontId="19" fillId="3" borderId="1" xfId="10" applyBorder="1" applyAlignment="1">
      <alignment vertical="center"/>
    </xf>
    <xf numFmtId="0" fontId="10" fillId="3" borderId="1" xfId="10" applyFont="1" applyBorder="1" applyAlignment="1">
      <alignment vertical="center"/>
    </xf>
    <xf numFmtId="0" fontId="10" fillId="3" borderId="1" xfId="10" applyFont="1" applyBorder="1" applyAlignment="1">
      <alignment vertical="center" wrapText="1"/>
    </xf>
    <xf numFmtId="169" fontId="13" fillId="6" borderId="1" xfId="15" applyNumberFormat="1" applyAlignment="1">
      <alignment horizontal="left" vertical="center" indent="1"/>
    </xf>
    <xf numFmtId="0" fontId="14" fillId="0" borderId="1" xfId="8" applyBorder="1"/>
    <xf numFmtId="0" fontId="19" fillId="3" borderId="1" xfId="10" applyBorder="1" applyAlignment="1">
      <alignment vertical="center" wrapText="1"/>
    </xf>
    <xf numFmtId="0" fontId="0" fillId="0" borderId="1" xfId="0" applyBorder="1"/>
    <xf numFmtId="0" fontId="6" fillId="12" borderId="11" xfId="0" applyFont="1" applyFill="1" applyBorder="1" applyAlignment="1">
      <alignment wrapText="1"/>
    </xf>
    <xf numFmtId="0" fontId="0" fillId="0" borderId="11" xfId="0" applyBorder="1" applyAlignment="1">
      <alignment wrapText="1"/>
    </xf>
    <xf numFmtId="0" fontId="0" fillId="0" borderId="14" xfId="0" applyBorder="1"/>
    <xf numFmtId="0" fontId="0" fillId="0" borderId="11" xfId="0" applyBorder="1"/>
    <xf numFmtId="0" fontId="0" fillId="0" borderId="27" xfId="0" applyBorder="1" applyAlignment="1">
      <alignment wrapText="1"/>
    </xf>
    <xf numFmtId="170" fontId="0" fillId="0" borderId="27" xfId="0" applyNumberFormat="1" applyBorder="1" applyAlignment="1">
      <alignment wrapText="1"/>
    </xf>
    <xf numFmtId="0" fontId="0" fillId="0" borderId="27" xfId="0" applyBorder="1"/>
    <xf numFmtId="170" fontId="0" fillId="0" borderId="11" xfId="0" applyNumberFormat="1" applyBorder="1" applyAlignment="1">
      <alignment wrapText="1"/>
    </xf>
    <xf numFmtId="0" fontId="6" fillId="12" borderId="11" xfId="0" applyFont="1" applyFill="1" applyBorder="1"/>
    <xf numFmtId="166" fontId="0" fillId="0" borderId="11" xfId="0" applyNumberFormat="1" applyBorder="1" applyAlignment="1">
      <alignment wrapText="1"/>
    </xf>
    <xf numFmtId="0" fontId="10" fillId="14" borderId="0" xfId="3" applyFont="1" applyFill="1"/>
    <xf numFmtId="0" fontId="3" fillId="14" borderId="0" xfId="3" applyFill="1"/>
    <xf numFmtId="14" fontId="3" fillId="14" borderId="2" xfId="3" applyNumberFormat="1" applyFill="1" applyBorder="1" applyAlignment="1" applyProtection="1">
      <alignment horizontal="center"/>
      <protection locked="0"/>
    </xf>
    <xf numFmtId="0" fontId="3" fillId="14" borderId="3" xfId="3" applyFill="1" applyBorder="1" applyAlignment="1" applyProtection="1">
      <protection locked="0"/>
    </xf>
    <xf numFmtId="0" fontId="3" fillId="14" borderId="4" xfId="3" applyFill="1" applyBorder="1" applyAlignment="1" applyProtection="1">
      <protection locked="0"/>
    </xf>
    <xf numFmtId="0" fontId="3" fillId="14" borderId="5" xfId="3" applyFill="1" applyBorder="1"/>
    <xf numFmtId="3" fontId="3" fillId="14" borderId="6" xfId="3" applyNumberFormat="1" applyFill="1" applyBorder="1"/>
    <xf numFmtId="43" fontId="3" fillId="14" borderId="0" xfId="17" applyFont="1" applyFill="1"/>
    <xf numFmtId="0" fontId="39" fillId="0" borderId="0" xfId="18"/>
    <xf numFmtId="0" fontId="10" fillId="3" borderId="0" xfId="10" applyFont="1" applyAlignment="1">
      <alignment vertical="center" wrapText="1"/>
    </xf>
    <xf numFmtId="0" fontId="40" fillId="0" borderId="0" xfId="0" applyFont="1" applyAlignment="1">
      <alignment vertical="center"/>
    </xf>
    <xf numFmtId="0" fontId="6" fillId="15" borderId="0" xfId="0" applyFont="1" applyFill="1"/>
    <xf numFmtId="0" fontId="0" fillId="15" borderId="0" xfId="0" applyFill="1"/>
    <xf numFmtId="0" fontId="0" fillId="0" borderId="13" xfId="0" applyBorder="1" applyAlignment="1">
      <alignment vertical="center" wrapText="1"/>
    </xf>
    <xf numFmtId="0" fontId="0" fillId="0" borderId="14" xfId="0" applyBorder="1" applyAlignment="1">
      <alignment vertical="center" wrapText="1"/>
    </xf>
    <xf numFmtId="0" fontId="25" fillId="11" borderId="12" xfId="13" applyFont="1" applyFill="1" applyBorder="1" applyProtection="1">
      <protection locked="0"/>
    </xf>
    <xf numFmtId="0" fontId="20" fillId="11" borderId="0" xfId="11" applyFont="1" applyFill="1" applyBorder="1" applyAlignment="1" applyProtection="1">
      <alignment vertical="center"/>
      <protection locked="0"/>
    </xf>
    <xf numFmtId="0" fontId="4" fillId="4" borderId="1" xfId="4" applyAlignment="1">
      <alignment horizontal="center" vertical="center" wrapText="1"/>
    </xf>
    <xf numFmtId="0" fontId="21" fillId="2" borderId="0" xfId="12" applyFont="1" applyBorder="1" applyAlignment="1" applyProtection="1">
      <alignment horizontal="center" vertical="center"/>
      <protection locked="0"/>
    </xf>
    <xf numFmtId="0" fontId="22" fillId="0" borderId="0" xfId="13" quotePrefix="1" applyFont="1" applyAlignment="1" applyProtection="1">
      <alignment vertical="center" wrapText="1"/>
      <protection locked="0"/>
    </xf>
    <xf numFmtId="0" fontId="6" fillId="0" borderId="12" xfId="0" applyFont="1" applyBorder="1" applyAlignment="1">
      <alignment horizontal="center" vertical="center" wrapText="1"/>
    </xf>
    <xf numFmtId="0" fontId="0" fillId="0" borderId="11" xfId="0" applyBorder="1" applyAlignment="1">
      <alignment vertical="center" wrapText="1"/>
    </xf>
    <xf numFmtId="0" fontId="22" fillId="0" borderId="0" xfId="13" quotePrefix="1" applyFont="1" applyAlignment="1" applyProtection="1">
      <alignment vertical="top" wrapText="1"/>
      <protection locked="0"/>
    </xf>
    <xf numFmtId="0" fontId="35" fillId="0" borderId="0" xfId="0" applyFont="1" applyAlignment="1">
      <alignment vertical="center" wrapText="1"/>
    </xf>
    <xf numFmtId="0" fontId="31" fillId="11" borderId="0" xfId="11" applyFont="1" applyFill="1" applyBorder="1" applyAlignment="1" applyProtection="1">
      <alignment vertical="center"/>
      <protection locked="0"/>
    </xf>
    <xf numFmtId="0" fontId="25" fillId="11" borderId="12" xfId="13" applyFont="1" applyFill="1" applyBorder="1" applyAlignment="1" applyProtection="1">
      <alignment wrapText="1"/>
      <protection locked="0"/>
    </xf>
    <xf numFmtId="0" fontId="17" fillId="0" borderId="9" xfId="0" applyFont="1" applyBorder="1" applyAlignment="1">
      <alignment vertical="center"/>
    </xf>
    <xf numFmtId="0" fontId="17" fillId="0" borderId="10" xfId="0" applyFont="1" applyBorder="1" applyAlignment="1">
      <alignmen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2" fillId="4" borderId="1" xfId="4" applyFont="1" applyAlignment="1">
      <alignment horizontal="center" vertical="center" wrapText="1"/>
    </xf>
    <xf numFmtId="0" fontId="22" fillId="0" borderId="0" xfId="13" quotePrefix="1" applyFont="1" applyAlignment="1" applyProtection="1">
      <alignment vertical="center"/>
      <protection locked="0"/>
    </xf>
    <xf numFmtId="0" fontId="31" fillId="11" borderId="0" xfId="13" applyFont="1" applyFill="1" applyAlignment="1">
      <alignment vertical="center" wrapText="1"/>
    </xf>
    <xf numFmtId="0" fontId="35" fillId="0" borderId="0" xfId="0" applyFont="1" applyAlignment="1">
      <alignment wrapText="1"/>
    </xf>
    <xf numFmtId="0" fontId="0" fillId="0" borderId="0" xfId="0" applyAlignment="1">
      <alignment horizontal="left" wrapText="1"/>
    </xf>
    <xf numFmtId="0" fontId="10" fillId="3" borderId="0" xfId="3" applyFont="1" applyAlignment="1">
      <alignment horizontal="center" vertical="center"/>
    </xf>
    <xf numFmtId="0" fontId="11" fillId="14" borderId="0" xfId="3" applyFont="1" applyFill="1" applyAlignment="1">
      <alignment horizontal="center"/>
    </xf>
    <xf numFmtId="0" fontId="10" fillId="9" borderId="0" xfId="3" applyFont="1" applyFill="1" applyAlignment="1">
      <alignment horizontal="center" vertical="center"/>
    </xf>
  </cellXfs>
  <cellStyles count="19">
    <cellStyle name="20% - Accent2" xfId="9" builtinId="34"/>
    <cellStyle name="Accent1 2" xfId="11" xr:uid="{2A4389AA-EDB5-4645-89FE-66E2A02E6686}"/>
    <cellStyle name="Calculation" xfId="7" builtinId="22"/>
    <cellStyle name="Calculation 2" xfId="15" xr:uid="{437CC220-033D-4138-87DA-CE4E24F6576E}"/>
    <cellStyle name="Comma 2" xfId="6" xr:uid="{417E449D-6943-4808-87E1-4C566FBC25D0}"/>
    <cellStyle name="Comma 2 2" xfId="14" xr:uid="{6EF7E931-683C-4E3C-A235-A5CD34784340}"/>
    <cellStyle name="Comma 3" xfId="17" xr:uid="{759FB465-59CE-424F-80D8-EDAF70BCE211}"/>
    <cellStyle name="Currency" xfId="1" builtinId="4"/>
    <cellStyle name="Explanatory Text" xfId="8" builtinId="53"/>
    <cellStyle name="Good" xfId="2" builtinId="26"/>
    <cellStyle name="Good 2" xfId="12" xr:uid="{86985FDC-AEF4-405A-B3E4-1CF87069519F}"/>
    <cellStyle name="Hyperlink" xfId="18" builtinId="8"/>
    <cellStyle name="Input" xfId="4" builtinId="20"/>
    <cellStyle name="Linked Cell 2" xfId="16" xr:uid="{4BAB784E-69C6-4A83-B92B-74FED5F27294}"/>
    <cellStyle name="Neutral" xfId="3" builtinId="28"/>
    <cellStyle name="Neutral 2" xfId="10" xr:uid="{ACF7DF2F-618E-44A9-82AB-948B489D0F80}"/>
    <cellStyle name="Normal" xfId="0" builtinId="0"/>
    <cellStyle name="Normal 2" xfId="5" xr:uid="{21E95191-3825-40B7-9C9F-73CC58EDCC7B}"/>
    <cellStyle name="Normal 2 2" xfId="13" xr:uid="{F864A39A-893C-44F2-904F-0DBED2DF4CF0}"/>
  </cellStyles>
  <dxfs count="1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309563</xdr:colOff>
      <xdr:row>7</xdr:row>
      <xdr:rowOff>42862</xdr:rowOff>
    </xdr:from>
    <xdr:to>
      <xdr:col>2</xdr:col>
      <xdr:colOff>1590675</xdr:colOff>
      <xdr:row>12</xdr:row>
      <xdr:rowOff>87917</xdr:rowOff>
    </xdr:to>
    <xdr:sp macro="" textlink="">
      <xdr:nvSpPr>
        <xdr:cNvPr id="3" name="Speech Bubble: Rectangle with Corners Rounded 2">
          <a:extLst>
            <a:ext uri="{FF2B5EF4-FFF2-40B4-BE49-F238E27FC236}">
              <a16:creationId xmlns:a16="http://schemas.microsoft.com/office/drawing/2014/main" id="{E8CDF04C-FCD7-4EE2-AB3A-3EDEDA3FBE55}"/>
            </a:ext>
          </a:extLst>
        </xdr:cNvPr>
        <xdr:cNvSpPr/>
      </xdr:nvSpPr>
      <xdr:spPr>
        <a:xfrm>
          <a:off x="400051" y="2576512"/>
          <a:ext cx="1709737" cy="949930"/>
        </a:xfrm>
        <a:prstGeom prst="wedgeRoundRectCallout">
          <a:avLst>
            <a:gd name="adj1" fmla="val -4779"/>
            <a:gd name="adj2" fmla="val 6826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solidFill>
                <a:sysClr val="windowText" lastClr="000000"/>
              </a:solidFill>
            </a:rPr>
            <a:t>Ensure the invoice</a:t>
          </a:r>
          <a:r>
            <a:rPr lang="en-IE" sz="1100" baseline="0">
              <a:solidFill>
                <a:sysClr val="windowText" lastClr="000000"/>
              </a:solidFill>
            </a:rPr>
            <a:t> is in the name of the Grantee and within the project start and final claim date.</a:t>
          </a:r>
          <a:endParaRPr lang="en-IE">
            <a:solidFill>
              <a:sysClr val="windowText" lastClr="000000"/>
            </a:solidFill>
            <a:effectLst/>
          </a:endParaRPr>
        </a:p>
        <a:p>
          <a:pPr algn="l"/>
          <a:endParaRPr lang="en-IE" sz="1100">
            <a:solidFill>
              <a:sysClr val="windowText" lastClr="000000"/>
            </a:solidFill>
          </a:endParaRPr>
        </a:p>
      </xdr:txBody>
    </xdr:sp>
    <xdr:clientData/>
  </xdr:twoCellAnchor>
  <xdr:twoCellAnchor>
    <xdr:from>
      <xdr:col>15</xdr:col>
      <xdr:colOff>21647</xdr:colOff>
      <xdr:row>2</xdr:row>
      <xdr:rowOff>125556</xdr:rowOff>
    </xdr:from>
    <xdr:to>
      <xdr:col>21</xdr:col>
      <xdr:colOff>805371</xdr:colOff>
      <xdr:row>5</xdr:row>
      <xdr:rowOff>329279</xdr:rowOff>
    </xdr:to>
    <xdr:sp macro="" textlink="">
      <xdr:nvSpPr>
        <xdr:cNvPr id="5" name="Speech Bubble: Rectangle with Corners Rounded 4">
          <a:extLst>
            <a:ext uri="{FF2B5EF4-FFF2-40B4-BE49-F238E27FC236}">
              <a16:creationId xmlns:a16="http://schemas.microsoft.com/office/drawing/2014/main" id="{A0374667-0D2C-45F3-A9EA-4F58D31BCF69}"/>
            </a:ext>
          </a:extLst>
        </xdr:cNvPr>
        <xdr:cNvSpPr/>
      </xdr:nvSpPr>
      <xdr:spPr>
        <a:xfrm>
          <a:off x="15794182" y="558511"/>
          <a:ext cx="2623780" cy="1199518"/>
        </a:xfrm>
        <a:prstGeom prst="wedgeRoundRect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solidFill>
                <a:sysClr val="windowText" lastClr="000000"/>
              </a:solidFill>
            </a:rPr>
            <a:t>Using the dropdown</a:t>
          </a:r>
          <a:r>
            <a:rPr lang="en-IE" sz="1100" baseline="0">
              <a:solidFill>
                <a:sysClr val="windowText" lastClr="000000"/>
              </a:solidFill>
            </a:rPr>
            <a:t> arrows please select the relevant category for the spend.  A detailed breakdown is available on the tab named " Approved Expenditure".</a:t>
          </a:r>
          <a:endParaRPr lang="en-IE" sz="1100">
            <a:solidFill>
              <a:sysClr val="windowText" lastClr="000000"/>
            </a:solidFill>
          </a:endParaRPr>
        </a:p>
      </xdr:txBody>
    </xdr:sp>
    <xdr:clientData/>
  </xdr:twoCellAnchor>
  <xdr:twoCellAnchor>
    <xdr:from>
      <xdr:col>2</xdr:col>
      <xdr:colOff>823912</xdr:colOff>
      <xdr:row>65</xdr:row>
      <xdr:rowOff>66675</xdr:rowOff>
    </xdr:from>
    <xdr:to>
      <xdr:col>4</xdr:col>
      <xdr:colOff>2229652</xdr:colOff>
      <xdr:row>75</xdr:row>
      <xdr:rowOff>54795</xdr:rowOff>
    </xdr:to>
    <xdr:sp macro="" textlink="">
      <xdr:nvSpPr>
        <xdr:cNvPr id="6" name="Speech Bubble: Rectangle with Corners Rounded 5">
          <a:extLst>
            <a:ext uri="{FF2B5EF4-FFF2-40B4-BE49-F238E27FC236}">
              <a16:creationId xmlns:a16="http://schemas.microsoft.com/office/drawing/2014/main" id="{AABCE5CF-0AB0-412B-B413-5BB02ADD8C16}"/>
            </a:ext>
          </a:extLst>
        </xdr:cNvPr>
        <xdr:cNvSpPr/>
      </xdr:nvSpPr>
      <xdr:spPr>
        <a:xfrm>
          <a:off x="1343025" y="7334250"/>
          <a:ext cx="4120365" cy="1883595"/>
        </a:xfrm>
        <a:prstGeom prst="wedgeRound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baseline="0">
              <a:solidFill>
                <a:sysClr val="windowText" lastClr="000000"/>
              </a:solidFill>
            </a:rPr>
            <a:t>Please provide a copy of the quote selected and those alternative ones received.  Tenders; please forward a copy of the published tender (with date published and reference number) and the evaluation form used to score all elgibile tenders.</a:t>
          </a:r>
        </a:p>
        <a:p>
          <a:pPr algn="l"/>
          <a:endParaRPr lang="en-IE" sz="11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IE" sz="1100" baseline="0">
              <a:solidFill>
                <a:sysClr val="windowText" lastClr="000000"/>
              </a:solidFill>
              <a:effectLst/>
              <a:latin typeface="+mn-lt"/>
              <a:ea typeface="+mn-ea"/>
              <a:cs typeface="+mn-cs"/>
            </a:rPr>
            <a:t>Please detail the reasons if no alternative quotations were sought.</a:t>
          </a:r>
          <a:endParaRPr lang="en-IE" sz="1100">
            <a:solidFill>
              <a:sysClr val="windowText" lastClr="000000"/>
            </a:solidFill>
          </a:endParaRPr>
        </a:p>
      </xdr:txBody>
    </xdr:sp>
    <xdr:clientData/>
  </xdr:twoCellAnchor>
  <xdr:twoCellAnchor>
    <xdr:from>
      <xdr:col>7</xdr:col>
      <xdr:colOff>0</xdr:colOff>
      <xdr:row>69</xdr:row>
      <xdr:rowOff>0</xdr:rowOff>
    </xdr:from>
    <xdr:to>
      <xdr:col>9</xdr:col>
      <xdr:colOff>710308</xdr:colOff>
      <xdr:row>73</xdr:row>
      <xdr:rowOff>148654</xdr:rowOff>
    </xdr:to>
    <xdr:sp macro="" textlink="">
      <xdr:nvSpPr>
        <xdr:cNvPr id="9" name="Speech Bubble: Rectangle with Corners Rounded 8">
          <a:extLst>
            <a:ext uri="{FF2B5EF4-FFF2-40B4-BE49-F238E27FC236}">
              <a16:creationId xmlns:a16="http://schemas.microsoft.com/office/drawing/2014/main" id="{5DB6F851-7675-41C8-A79C-55272981D390}"/>
            </a:ext>
          </a:extLst>
        </xdr:cNvPr>
        <xdr:cNvSpPr/>
      </xdr:nvSpPr>
      <xdr:spPr>
        <a:xfrm>
          <a:off x="8377238" y="8010525"/>
          <a:ext cx="2148583" cy="939229"/>
        </a:xfrm>
        <a:prstGeom prst="wedgeRoundRectCallout">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solidFill>
                <a:sysClr val="windowText" lastClr="000000"/>
              </a:solidFill>
            </a:rPr>
            <a:t>If equipment</a:t>
          </a:r>
          <a:r>
            <a:rPr lang="en-IE" sz="1100" baseline="0">
              <a:solidFill>
                <a:sysClr val="windowText" lastClr="000000"/>
              </a:solidFill>
            </a:rPr>
            <a:t> does not have a serial number please idenitfy that on the claim form.</a:t>
          </a:r>
          <a:endParaRPr lang="en-IE" sz="1100">
            <a:solidFill>
              <a:sysClr val="windowText" lastClr="000000"/>
            </a:solidFill>
          </a:endParaRPr>
        </a:p>
      </xdr:txBody>
    </xdr:sp>
    <xdr:clientData/>
  </xdr:twoCellAnchor>
  <xdr:twoCellAnchor>
    <xdr:from>
      <xdr:col>5</xdr:col>
      <xdr:colOff>928687</xdr:colOff>
      <xdr:row>65</xdr:row>
      <xdr:rowOff>14288</xdr:rowOff>
    </xdr:from>
    <xdr:to>
      <xdr:col>7</xdr:col>
      <xdr:colOff>0</xdr:colOff>
      <xdr:row>69</xdr:row>
      <xdr:rowOff>0</xdr:rowOff>
    </xdr:to>
    <xdr:cxnSp macro="">
      <xdr:nvCxnSpPr>
        <xdr:cNvPr id="11" name="Straight Arrow Connector 10">
          <a:extLst>
            <a:ext uri="{FF2B5EF4-FFF2-40B4-BE49-F238E27FC236}">
              <a16:creationId xmlns:a16="http://schemas.microsoft.com/office/drawing/2014/main" id="{3D295806-9F0A-4BB4-922B-4644197654B9}"/>
            </a:ext>
          </a:extLst>
        </xdr:cNvPr>
        <xdr:cNvCxnSpPr/>
      </xdr:nvCxnSpPr>
      <xdr:spPr>
        <a:xfrm>
          <a:off x="6562725" y="7281863"/>
          <a:ext cx="1814513" cy="728662"/>
        </a:xfrm>
        <a:prstGeom prst="straightConnector1">
          <a:avLst/>
        </a:prstGeom>
        <a:ln>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xdr:row>
      <xdr:rowOff>0</xdr:rowOff>
    </xdr:from>
    <xdr:to>
      <xdr:col>4</xdr:col>
      <xdr:colOff>1451652</xdr:colOff>
      <xdr:row>13</xdr:row>
      <xdr:rowOff>146513</xdr:rowOff>
    </xdr:to>
    <xdr:sp macro="" textlink="">
      <xdr:nvSpPr>
        <xdr:cNvPr id="13" name="Speech Bubble: Rectangle with Corners Rounded 12">
          <a:extLst>
            <a:ext uri="{FF2B5EF4-FFF2-40B4-BE49-F238E27FC236}">
              <a16:creationId xmlns:a16="http://schemas.microsoft.com/office/drawing/2014/main" id="{98946F47-7A1F-480F-AE86-87A54A3B57EA}"/>
            </a:ext>
          </a:extLst>
        </xdr:cNvPr>
        <xdr:cNvSpPr/>
      </xdr:nvSpPr>
      <xdr:spPr>
        <a:xfrm>
          <a:off x="2357438" y="2714625"/>
          <a:ext cx="2327952" cy="1051388"/>
        </a:xfrm>
        <a:prstGeom prst="wedgeRoundRectCallout">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100">
              <a:solidFill>
                <a:sysClr val="windowText" lastClr="000000"/>
              </a:solidFill>
              <a:effectLst/>
              <a:latin typeface="+mn-lt"/>
              <a:ea typeface="+mn-ea"/>
              <a:cs typeface="+mn-cs"/>
            </a:rPr>
            <a:t>When applicable please provide a tax clearance certificate for any electrical, mechanical, installation work etc.</a:t>
          </a:r>
        </a:p>
      </xdr:txBody>
    </xdr:sp>
    <xdr:clientData/>
  </xdr:twoCellAnchor>
  <xdr:twoCellAnchor>
    <xdr:from>
      <xdr:col>5</xdr:col>
      <xdr:colOff>0</xdr:colOff>
      <xdr:row>124</xdr:row>
      <xdr:rowOff>0</xdr:rowOff>
    </xdr:from>
    <xdr:to>
      <xdr:col>6</xdr:col>
      <xdr:colOff>853183</xdr:colOff>
      <xdr:row>129</xdr:row>
      <xdr:rowOff>23097</xdr:rowOff>
    </xdr:to>
    <xdr:sp macro="" textlink="">
      <xdr:nvSpPr>
        <xdr:cNvPr id="2" name="Speech Bubble: Rectangle with Corners Rounded 1">
          <a:extLst>
            <a:ext uri="{FF2B5EF4-FFF2-40B4-BE49-F238E27FC236}">
              <a16:creationId xmlns:a16="http://schemas.microsoft.com/office/drawing/2014/main" id="{0CB43DDA-4CC9-45BF-88C3-8C1E1A051AE0}"/>
            </a:ext>
          </a:extLst>
        </xdr:cNvPr>
        <xdr:cNvSpPr/>
      </xdr:nvSpPr>
      <xdr:spPr>
        <a:xfrm>
          <a:off x="5632739" y="13551477"/>
          <a:ext cx="2147717" cy="940961"/>
        </a:xfrm>
        <a:prstGeom prst="wedgeRoundRectCallout">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solidFill>
                <a:sysClr val="windowText" lastClr="000000"/>
              </a:solidFill>
            </a:rPr>
            <a:t>If equipment</a:t>
          </a:r>
          <a:r>
            <a:rPr lang="en-IE" sz="1100" baseline="0">
              <a:solidFill>
                <a:sysClr val="windowText" lastClr="000000"/>
              </a:solidFill>
            </a:rPr>
            <a:t> does not have a serial number please idenitfy that on the claim form.</a:t>
          </a:r>
          <a:endParaRPr lang="en-IE" sz="1100">
            <a:solidFill>
              <a:sysClr val="windowText" lastClr="000000"/>
            </a:solidFill>
          </a:endParaRPr>
        </a:p>
      </xdr:txBody>
    </xdr:sp>
    <xdr:clientData/>
  </xdr:twoCellAnchor>
  <xdr:twoCellAnchor>
    <xdr:from>
      <xdr:col>5</xdr:col>
      <xdr:colOff>636443</xdr:colOff>
      <xdr:row>122</xdr:row>
      <xdr:rowOff>17318</xdr:rowOff>
    </xdr:from>
    <xdr:to>
      <xdr:col>5</xdr:col>
      <xdr:colOff>783647</xdr:colOff>
      <xdr:row>123</xdr:row>
      <xdr:rowOff>142875</xdr:rowOff>
    </xdr:to>
    <xdr:cxnSp macro="">
      <xdr:nvCxnSpPr>
        <xdr:cNvPr id="4" name="Straight Arrow Connector 3">
          <a:extLst>
            <a:ext uri="{FF2B5EF4-FFF2-40B4-BE49-F238E27FC236}">
              <a16:creationId xmlns:a16="http://schemas.microsoft.com/office/drawing/2014/main" id="{CE4DF760-3776-44F6-98AD-F45314C9FD1E}"/>
            </a:ext>
          </a:extLst>
        </xdr:cNvPr>
        <xdr:cNvCxnSpPr/>
      </xdr:nvCxnSpPr>
      <xdr:spPr>
        <a:xfrm>
          <a:off x="6269182" y="13187795"/>
          <a:ext cx="147204" cy="316057"/>
        </a:xfrm>
        <a:prstGeom prst="straightConnector1">
          <a:avLst/>
        </a:prstGeom>
        <a:ln>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150</xdr:row>
      <xdr:rowOff>0</xdr:rowOff>
    </xdr:from>
    <xdr:to>
      <xdr:col>4</xdr:col>
      <xdr:colOff>1273149</xdr:colOff>
      <xdr:row>154</xdr:row>
      <xdr:rowOff>178961</xdr:rowOff>
    </xdr:to>
    <xdr:sp macro="" textlink="">
      <xdr:nvSpPr>
        <xdr:cNvPr id="10" name="Speech Bubble: Rectangle with Corners Rounded 9">
          <a:extLst>
            <a:ext uri="{FF2B5EF4-FFF2-40B4-BE49-F238E27FC236}">
              <a16:creationId xmlns:a16="http://schemas.microsoft.com/office/drawing/2014/main" id="{1FB2072C-A798-46D3-8485-7AF0820D69CB}"/>
            </a:ext>
          </a:extLst>
        </xdr:cNvPr>
        <xdr:cNvSpPr/>
      </xdr:nvSpPr>
      <xdr:spPr>
        <a:xfrm>
          <a:off x="2359603" y="19582535"/>
          <a:ext cx="2147717" cy="940961"/>
        </a:xfrm>
        <a:prstGeom prst="wedgeRoundRectCallout">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solidFill>
                <a:sysClr val="windowText" lastClr="000000"/>
              </a:solidFill>
            </a:rPr>
            <a:t>The description of the service provided should</a:t>
          </a:r>
          <a:r>
            <a:rPr lang="en-IE" sz="1100" baseline="0">
              <a:solidFill>
                <a:sysClr val="windowText" lastClr="000000"/>
              </a:solidFill>
            </a:rPr>
            <a:t> be clearly outlined to include the number of days and the purpose</a:t>
          </a:r>
          <a:endParaRPr lang="en-IE" sz="1100">
            <a:solidFill>
              <a:sysClr val="windowText" lastClr="000000"/>
            </a:solidFill>
          </a:endParaRPr>
        </a:p>
      </xdr:txBody>
    </xdr:sp>
    <xdr:clientData/>
  </xdr:twoCellAnchor>
  <xdr:twoCellAnchor>
    <xdr:from>
      <xdr:col>4</xdr:col>
      <xdr:colOff>12988</xdr:colOff>
      <xdr:row>145</xdr:row>
      <xdr:rowOff>51954</xdr:rowOff>
    </xdr:from>
    <xdr:to>
      <xdr:col>4</xdr:col>
      <xdr:colOff>199291</xdr:colOff>
      <xdr:row>150</xdr:row>
      <xdr:rowOff>0</xdr:rowOff>
    </xdr:to>
    <xdr:cxnSp macro="">
      <xdr:nvCxnSpPr>
        <xdr:cNvPr id="12" name="Straight Arrow Connector 11">
          <a:extLst>
            <a:ext uri="{FF2B5EF4-FFF2-40B4-BE49-F238E27FC236}">
              <a16:creationId xmlns:a16="http://schemas.microsoft.com/office/drawing/2014/main" id="{5D91ACBA-DB36-49B5-8FAE-B7640D84FA20}"/>
            </a:ext>
          </a:extLst>
        </xdr:cNvPr>
        <xdr:cNvCxnSpPr>
          <a:endCxn id="10" idx="0"/>
        </xdr:cNvCxnSpPr>
      </xdr:nvCxnSpPr>
      <xdr:spPr>
        <a:xfrm>
          <a:off x="3247159" y="18681989"/>
          <a:ext cx="186303" cy="900546"/>
        </a:xfrm>
        <a:prstGeom prst="straightConnector1">
          <a:avLst/>
        </a:prstGeom>
        <a:ln>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8</xdr:row>
      <xdr:rowOff>47625</xdr:rowOff>
    </xdr:from>
    <xdr:to>
      <xdr:col>10</xdr:col>
      <xdr:colOff>259677</xdr:colOff>
      <xdr:row>30</xdr:row>
      <xdr:rowOff>71438</xdr:rowOff>
    </xdr:to>
    <xdr:pic>
      <xdr:nvPicPr>
        <xdr:cNvPr id="3" name="Picture 2">
          <a:extLst>
            <a:ext uri="{FF2B5EF4-FFF2-40B4-BE49-F238E27FC236}">
              <a16:creationId xmlns:a16="http://schemas.microsoft.com/office/drawing/2014/main" id="{7DD6C242-B0B1-918F-D575-293933445A67}"/>
            </a:ext>
          </a:extLst>
        </xdr:cNvPr>
        <xdr:cNvPicPr>
          <a:picLocks noChangeAspect="1"/>
        </xdr:cNvPicPr>
      </xdr:nvPicPr>
      <xdr:blipFill>
        <a:blip xmlns:r="http://schemas.openxmlformats.org/officeDocument/2006/relationships" r:embed="rId1"/>
        <a:stretch>
          <a:fillRect/>
        </a:stretch>
      </xdr:blipFill>
      <xdr:spPr>
        <a:xfrm>
          <a:off x="66675" y="1485900"/>
          <a:ext cx="6022302" cy="40052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tirl.sharepoint.com/sites/GrantInspections1/Shared%20Documents/General/Grant%20Offers/Claim%20Forms/Capital%20Investment%20Scheme%20Annex%201.xlsx" TargetMode="External"/><Relationship Id="rId1" Type="http://schemas.openxmlformats.org/officeDocument/2006/relationships/externalLinkPath" Target="https://entirl.sharepoint.com/sites/GrantInspections1/Shared%20Documents/General/Grant%20Offers/Claim%20Forms/Capital%20Investment%20Scheme%20Anne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hecklist for Claim"/>
      <sheetName val="Claim Summary"/>
      <sheetName val="CIS Claim Detail"/>
      <sheetName val="Director Statement "/>
      <sheetName val="Procurement"/>
      <sheetName val="TCC"/>
      <sheetName val="Supporting docs layout"/>
      <sheetName val="Line Item 1"/>
      <sheetName val="Line Item 2"/>
      <sheetName val="Line Item 3"/>
      <sheetName val="Summary of Exp"/>
    </sheetNames>
    <sheetDataSet>
      <sheetData sheetId="0"/>
      <sheetData sheetId="1"/>
      <sheetData sheetId="2">
        <row r="8">
          <cell r="C8"/>
        </row>
        <row r="13">
          <cell r="C13"/>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revenue.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6C3B8-05F6-4809-9C5F-68E4D0C5DB46}">
  <dimension ref="B2:AN246"/>
  <sheetViews>
    <sheetView showGridLines="0" showRowColHeaders="0" tabSelected="1" zoomScale="110" zoomScaleNormal="110" zoomScaleSheetLayoutView="110" workbookViewId="0">
      <selection activeCell="O8" sqref="O8"/>
    </sheetView>
  </sheetViews>
  <sheetFormatPr defaultColWidth="9.140625" defaultRowHeight="15" x14ac:dyDescent="0.25"/>
  <cols>
    <col min="1" max="1" width="1.28515625" style="8" customWidth="1"/>
    <col min="2" max="2" width="6" style="8" customWidth="1"/>
    <col min="3" max="3" width="25.7109375" style="8" customWidth="1"/>
    <col min="4" max="4" width="12.28515625" style="11" customWidth="1"/>
    <col min="5" max="5" width="33.5703125" style="8" customWidth="1"/>
    <col min="6" max="6" width="18.140625" style="11" customWidth="1"/>
    <col min="7" max="7" width="20.28515625" style="11" customWidth="1"/>
    <col min="8" max="8" width="15.28515625" style="8" customWidth="1"/>
    <col min="9" max="9" width="4.85546875" style="8" customWidth="1"/>
    <col min="10" max="10" width="21.85546875" style="8" customWidth="1"/>
    <col min="11" max="11" width="17.140625" style="8" customWidth="1"/>
    <col min="12" max="12" width="3" style="12" customWidth="1"/>
    <col min="13" max="13" width="2.5703125" style="13" customWidth="1"/>
    <col min="14" max="14" width="25" style="8" bestFit="1" customWidth="1"/>
    <col min="15" max="15" width="13.7109375" style="8" customWidth="1"/>
    <col min="16" max="16" width="20.42578125" style="8" customWidth="1"/>
    <col min="17" max="17" width="2.5703125" style="13" customWidth="1"/>
    <col min="18" max="18" width="2.7109375" style="12" customWidth="1"/>
    <col min="19" max="20" width="15.7109375" style="14" hidden="1" customWidth="1"/>
    <col min="21" max="21" width="17.7109375" style="14" hidden="1" customWidth="1"/>
    <col min="22" max="22" width="17.85546875" style="8" customWidth="1"/>
    <col min="23" max="23" width="18.7109375" style="8" customWidth="1"/>
    <col min="24" max="24" width="20.7109375" style="8" customWidth="1"/>
    <col min="25" max="25" width="20.28515625" style="8" customWidth="1"/>
    <col min="26" max="26" width="26.5703125" style="8" customWidth="1"/>
    <col min="27" max="27" width="20.7109375" style="8" bestFit="1" customWidth="1"/>
    <col min="28" max="28" width="20.7109375" style="8" customWidth="1"/>
    <col min="29" max="33" width="0" style="8" hidden="1" customWidth="1"/>
    <col min="34" max="34" width="30.7109375" style="8" hidden="1" customWidth="1"/>
    <col min="35" max="39" width="9.140625" style="8"/>
    <col min="40" max="40" width="50.85546875" style="8" customWidth="1"/>
    <col min="41" max="16384" width="9.140625" style="8"/>
  </cols>
  <sheetData>
    <row r="2" spans="2:40" ht="20.100000000000001" customHeight="1" x14ac:dyDescent="0.25">
      <c r="C2" s="9" t="s">
        <v>58</v>
      </c>
      <c r="D2" s="216" t="str">
        <f>IF('[1]Claim Summary'!C8&lt;&gt;"",'[1]Claim Summary'!C8,"")</f>
        <v/>
      </c>
      <c r="E2" s="217"/>
      <c r="F2" s="10" t="s">
        <v>59</v>
      </c>
      <c r="AN2" s="15" t="s">
        <v>60</v>
      </c>
    </row>
    <row r="3" spans="2:40" ht="29.65" customHeight="1" x14ac:dyDescent="0.25">
      <c r="C3" s="9" t="s">
        <v>61</v>
      </c>
      <c r="D3" s="218" t="str">
        <f>IF('[1]Claim Summary'!C13&lt;&gt;"",'[1]Claim Summary'!C13,"")</f>
        <v/>
      </c>
      <c r="E3" s="219"/>
      <c r="AN3" s="16" t="s">
        <v>62</v>
      </c>
    </row>
    <row r="5" spans="2:40" ht="34.5" customHeight="1" x14ac:dyDescent="0.25">
      <c r="B5" s="206" t="s">
        <v>63</v>
      </c>
      <c r="C5" s="206"/>
      <c r="D5" s="206"/>
      <c r="E5" s="206"/>
      <c r="F5" s="206"/>
      <c r="G5" s="206"/>
      <c r="H5" s="206"/>
      <c r="I5" s="17"/>
      <c r="N5" s="220" t="s">
        <v>64</v>
      </c>
      <c r="O5" s="220"/>
      <c r="P5" s="18"/>
      <c r="Q5" s="19"/>
      <c r="R5" s="20"/>
      <c r="S5" s="208" t="s">
        <v>65</v>
      </c>
      <c r="T5" s="208"/>
      <c r="U5" s="208"/>
      <c r="V5" s="208"/>
      <c r="W5" s="208"/>
      <c r="X5" s="208"/>
      <c r="Y5" s="208"/>
      <c r="Z5" s="208"/>
      <c r="AN5" s="16" t="s">
        <v>66</v>
      </c>
    </row>
    <row r="6" spans="2:40" ht="30" customHeight="1" x14ac:dyDescent="0.25">
      <c r="B6" s="209" t="s">
        <v>67</v>
      </c>
      <c r="C6" s="221"/>
      <c r="D6" s="221"/>
      <c r="E6" s="221"/>
      <c r="F6" s="221"/>
      <c r="G6" s="221"/>
      <c r="H6" s="221"/>
      <c r="I6" s="21"/>
      <c r="R6" s="22"/>
      <c r="S6" s="23"/>
      <c r="T6" s="23"/>
      <c r="U6" s="23"/>
      <c r="V6" s="24"/>
      <c r="W6" s="25"/>
      <c r="X6" s="26"/>
      <c r="Y6" s="24"/>
      <c r="Z6" s="27"/>
    </row>
    <row r="7" spans="2:40" ht="75" x14ac:dyDescent="0.25">
      <c r="B7" s="28" t="s">
        <v>2</v>
      </c>
      <c r="C7" s="29" t="s">
        <v>3</v>
      </c>
      <c r="D7" s="215" t="s">
        <v>68</v>
      </c>
      <c r="E7" s="215"/>
      <c r="F7" s="30" t="s">
        <v>69</v>
      </c>
      <c r="G7" s="31" t="s">
        <v>5</v>
      </c>
      <c r="H7" s="31" t="s">
        <v>70</v>
      </c>
      <c r="I7" s="31"/>
      <c r="N7" s="32" t="s">
        <v>71</v>
      </c>
      <c r="O7" s="33" t="s">
        <v>72</v>
      </c>
      <c r="P7" s="34" t="s">
        <v>73</v>
      </c>
      <c r="Q7" s="35"/>
      <c r="R7" s="36"/>
      <c r="S7" s="37"/>
      <c r="T7" s="37"/>
      <c r="U7" s="15"/>
      <c r="V7" s="38" t="s">
        <v>74</v>
      </c>
      <c r="W7" s="39" t="s">
        <v>75</v>
      </c>
      <c r="X7" s="34" t="s">
        <v>76</v>
      </c>
      <c r="Y7" s="34" t="s">
        <v>77</v>
      </c>
      <c r="Z7" s="40" t="s">
        <v>78</v>
      </c>
    </row>
    <row r="8" spans="2:40" x14ac:dyDescent="0.25">
      <c r="B8" s="41">
        <v>1.1000000000000001</v>
      </c>
      <c r="C8" s="42"/>
      <c r="D8" s="203"/>
      <c r="E8" s="204"/>
      <c r="F8" s="43"/>
      <c r="G8" s="44"/>
      <c r="H8" s="45">
        <v>0</v>
      </c>
      <c r="I8" s="45"/>
      <c r="N8" s="46"/>
      <c r="O8" s="47"/>
      <c r="P8" s="48"/>
      <c r="Q8" s="49"/>
      <c r="R8" s="50"/>
      <c r="S8" s="51"/>
      <c r="T8" s="51"/>
      <c r="U8" s="8"/>
      <c r="V8" s="52">
        <f t="shared" ref="V8:V19" si="0">H8</f>
        <v>0</v>
      </c>
      <c r="W8" s="53">
        <v>0</v>
      </c>
      <c r="X8" s="54">
        <f>V8-W8</f>
        <v>0</v>
      </c>
      <c r="Y8" s="55" t="s">
        <v>79</v>
      </c>
      <c r="Z8"/>
    </row>
    <row r="9" spans="2:40" x14ac:dyDescent="0.25">
      <c r="B9" s="41">
        <v>1.2</v>
      </c>
      <c r="C9" s="42"/>
      <c r="D9" s="203"/>
      <c r="E9" s="204"/>
      <c r="F9" s="43"/>
      <c r="G9" s="56"/>
      <c r="H9" s="45">
        <v>0</v>
      </c>
      <c r="I9" s="45"/>
      <c r="N9" s="46"/>
      <c r="O9" s="47"/>
      <c r="P9" s="48"/>
      <c r="Q9" s="49"/>
      <c r="R9" s="57"/>
      <c r="S9" s="58"/>
      <c r="T9" s="58"/>
      <c r="U9" s="8"/>
      <c r="V9" s="52">
        <f t="shared" si="0"/>
        <v>0</v>
      </c>
      <c r="W9" s="59">
        <v>0</v>
      </c>
      <c r="X9" s="54">
        <f t="shared" ref="X9:X57" si="1">V9-W9</f>
        <v>0</v>
      </c>
      <c r="Y9" s="55" t="s">
        <v>79</v>
      </c>
      <c r="Z9"/>
    </row>
    <row r="10" spans="2:40" x14ac:dyDescent="0.25">
      <c r="B10" s="41">
        <v>1.3</v>
      </c>
      <c r="C10" s="42"/>
      <c r="D10" s="203"/>
      <c r="E10" s="204"/>
      <c r="F10" s="43"/>
      <c r="G10" s="56"/>
      <c r="H10" s="45">
        <v>0</v>
      </c>
      <c r="I10" s="45"/>
      <c r="N10" s="46"/>
      <c r="O10" s="47"/>
      <c r="P10" s="48"/>
      <c r="Q10" s="49"/>
      <c r="R10" s="57"/>
      <c r="S10" s="58"/>
      <c r="T10" s="58"/>
      <c r="U10" s="8"/>
      <c r="V10" s="52">
        <f t="shared" si="0"/>
        <v>0</v>
      </c>
      <c r="W10" s="59">
        <v>0</v>
      </c>
      <c r="X10" s="54">
        <f t="shared" si="1"/>
        <v>0</v>
      </c>
      <c r="Y10" s="55" t="s">
        <v>79</v>
      </c>
      <c r="Z10"/>
    </row>
    <row r="11" spans="2:40" x14ac:dyDescent="0.25">
      <c r="B11" s="41">
        <v>1.4</v>
      </c>
      <c r="C11" s="42"/>
      <c r="D11" s="203"/>
      <c r="E11" s="204"/>
      <c r="F11" s="43"/>
      <c r="G11" s="56"/>
      <c r="H11" s="45">
        <v>0</v>
      </c>
      <c r="I11" s="45"/>
      <c r="N11" s="46"/>
      <c r="O11" s="47"/>
      <c r="P11" s="48"/>
      <c r="Q11" s="49"/>
      <c r="R11" s="57"/>
      <c r="S11" s="58"/>
      <c r="T11" s="58"/>
      <c r="U11" s="8"/>
      <c r="V11" s="52">
        <f t="shared" si="0"/>
        <v>0</v>
      </c>
      <c r="W11" s="59">
        <v>0</v>
      </c>
      <c r="X11" s="54">
        <f t="shared" si="1"/>
        <v>0</v>
      </c>
      <c r="Y11" s="55" t="s">
        <v>79</v>
      </c>
      <c r="Z11"/>
    </row>
    <row r="12" spans="2:40" x14ac:dyDescent="0.25">
      <c r="B12" s="41"/>
      <c r="C12" s="42"/>
      <c r="D12" s="203"/>
      <c r="E12" s="204"/>
      <c r="F12" s="43"/>
      <c r="G12" s="56"/>
      <c r="H12" s="45">
        <v>0</v>
      </c>
      <c r="I12" s="45"/>
      <c r="N12" s="46"/>
      <c r="O12" s="47"/>
      <c r="P12" s="48"/>
      <c r="Q12" s="49"/>
      <c r="R12" s="57"/>
      <c r="S12" s="60"/>
      <c r="T12" s="60"/>
      <c r="U12" s="8"/>
      <c r="V12" s="52">
        <f t="shared" si="0"/>
        <v>0</v>
      </c>
      <c r="W12" s="59">
        <v>0</v>
      </c>
      <c r="X12" s="54">
        <f t="shared" si="1"/>
        <v>0</v>
      </c>
      <c r="Y12" s="55" t="s">
        <v>79</v>
      </c>
      <c r="Z12"/>
    </row>
    <row r="13" spans="2:40" x14ac:dyDescent="0.25">
      <c r="B13" s="41"/>
      <c r="C13" s="42"/>
      <c r="D13" s="203"/>
      <c r="E13" s="204"/>
      <c r="F13" s="43"/>
      <c r="G13" s="56"/>
      <c r="H13" s="45">
        <v>0</v>
      </c>
      <c r="I13" s="45"/>
      <c r="N13" s="46"/>
      <c r="O13" s="61"/>
      <c r="P13" s="48"/>
      <c r="Q13" s="49"/>
      <c r="R13" s="57"/>
      <c r="S13" s="60"/>
      <c r="T13" s="60"/>
      <c r="U13" s="8"/>
      <c r="V13" s="52">
        <f t="shared" si="0"/>
        <v>0</v>
      </c>
      <c r="W13" s="59">
        <v>0</v>
      </c>
      <c r="X13" s="54">
        <f t="shared" si="1"/>
        <v>0</v>
      </c>
      <c r="Y13" s="55" t="s">
        <v>79</v>
      </c>
      <c r="Z13"/>
    </row>
    <row r="14" spans="2:40" x14ac:dyDescent="0.25">
      <c r="B14" s="41"/>
      <c r="C14" s="42"/>
      <c r="D14" s="203"/>
      <c r="E14" s="204"/>
      <c r="F14" s="43"/>
      <c r="G14" s="56"/>
      <c r="H14" s="45">
        <v>0</v>
      </c>
      <c r="I14" s="45"/>
      <c r="N14" s="46"/>
      <c r="O14" s="47"/>
      <c r="P14" s="48"/>
      <c r="Q14" s="49"/>
      <c r="R14" s="57"/>
      <c r="S14" s="60"/>
      <c r="T14" s="60"/>
      <c r="U14" s="8"/>
      <c r="V14" s="52">
        <f t="shared" si="0"/>
        <v>0</v>
      </c>
      <c r="W14" s="59">
        <v>0</v>
      </c>
      <c r="X14" s="54">
        <f t="shared" si="1"/>
        <v>0</v>
      </c>
      <c r="Y14" s="55" t="s">
        <v>79</v>
      </c>
      <c r="Z14"/>
    </row>
    <row r="15" spans="2:40" x14ac:dyDescent="0.25">
      <c r="B15" s="41"/>
      <c r="C15" s="42"/>
      <c r="D15" s="203"/>
      <c r="E15" s="204"/>
      <c r="F15" s="43"/>
      <c r="G15" s="56"/>
      <c r="H15" s="45">
        <v>0</v>
      </c>
      <c r="I15" s="45"/>
      <c r="N15" s="46"/>
      <c r="O15" s="47"/>
      <c r="P15" s="48"/>
      <c r="Q15" s="49"/>
      <c r="R15" s="57"/>
      <c r="S15" s="60"/>
      <c r="T15" s="60"/>
      <c r="U15" s="8"/>
      <c r="V15" s="52">
        <f t="shared" si="0"/>
        <v>0</v>
      </c>
      <c r="W15" s="59">
        <v>0</v>
      </c>
      <c r="X15" s="54">
        <f t="shared" si="1"/>
        <v>0</v>
      </c>
      <c r="Y15" s="55" t="s">
        <v>79</v>
      </c>
      <c r="Z15"/>
    </row>
    <row r="16" spans="2:40" x14ac:dyDescent="0.25">
      <c r="B16" s="41"/>
      <c r="C16" s="42"/>
      <c r="D16" s="203"/>
      <c r="E16" s="204"/>
      <c r="F16" s="43"/>
      <c r="G16" s="56"/>
      <c r="H16" s="45">
        <v>0</v>
      </c>
      <c r="I16" s="45"/>
      <c r="N16" s="46"/>
      <c r="O16" s="47"/>
      <c r="P16" s="48"/>
      <c r="Q16" s="49"/>
      <c r="R16" s="57"/>
      <c r="S16" s="60"/>
      <c r="T16" s="60"/>
      <c r="U16" s="8"/>
      <c r="V16" s="52">
        <f t="shared" si="0"/>
        <v>0</v>
      </c>
      <c r="W16" s="59">
        <v>0</v>
      </c>
      <c r="X16" s="54">
        <f t="shared" si="1"/>
        <v>0</v>
      </c>
      <c r="Y16" s="55" t="s">
        <v>79</v>
      </c>
      <c r="Z16"/>
    </row>
    <row r="17" spans="2:26" x14ac:dyDescent="0.25">
      <c r="B17" s="41"/>
      <c r="C17" s="42"/>
      <c r="D17" s="203"/>
      <c r="E17" s="204"/>
      <c r="F17" s="43"/>
      <c r="G17" s="56"/>
      <c r="H17" s="45">
        <v>0</v>
      </c>
      <c r="I17" s="45"/>
      <c r="N17" s="46"/>
      <c r="O17" s="47"/>
      <c r="P17" s="48"/>
      <c r="Q17" s="49"/>
      <c r="R17" s="57"/>
      <c r="S17" s="60"/>
      <c r="T17" s="60"/>
      <c r="U17" s="8"/>
      <c r="V17" s="52">
        <f t="shared" si="0"/>
        <v>0</v>
      </c>
      <c r="W17" s="59">
        <v>0</v>
      </c>
      <c r="X17" s="54">
        <f t="shared" si="1"/>
        <v>0</v>
      </c>
      <c r="Y17" s="55" t="s">
        <v>79</v>
      </c>
      <c r="Z17"/>
    </row>
    <row r="18" spans="2:26" x14ac:dyDescent="0.25">
      <c r="B18" s="41"/>
      <c r="C18" s="42"/>
      <c r="D18" s="203"/>
      <c r="E18" s="204"/>
      <c r="F18" s="43"/>
      <c r="G18" s="56"/>
      <c r="H18" s="45">
        <v>0</v>
      </c>
      <c r="I18" s="45"/>
      <c r="N18" s="46"/>
      <c r="O18" s="47"/>
      <c r="P18" s="48"/>
      <c r="Q18" s="49"/>
      <c r="R18" s="57"/>
      <c r="S18" s="60"/>
      <c r="T18" s="60"/>
      <c r="U18" s="8"/>
      <c r="V18" s="52">
        <f t="shared" si="0"/>
        <v>0</v>
      </c>
      <c r="W18" s="59">
        <v>0</v>
      </c>
      <c r="X18" s="54">
        <f t="shared" si="1"/>
        <v>0</v>
      </c>
      <c r="Y18" s="55" t="s">
        <v>79</v>
      </c>
      <c r="Z18"/>
    </row>
    <row r="19" spans="2:26" x14ac:dyDescent="0.25">
      <c r="B19" s="41"/>
      <c r="C19" s="42"/>
      <c r="D19" s="203"/>
      <c r="E19" s="204"/>
      <c r="F19" s="43"/>
      <c r="G19" s="56"/>
      <c r="H19" s="45">
        <v>0</v>
      </c>
      <c r="I19" s="45"/>
      <c r="N19" s="46"/>
      <c r="O19" s="47"/>
      <c r="P19" s="48"/>
      <c r="Q19" s="49"/>
      <c r="R19" s="57"/>
      <c r="S19" s="60"/>
      <c r="T19" s="60"/>
      <c r="U19" s="8"/>
      <c r="V19" s="52">
        <f t="shared" si="0"/>
        <v>0</v>
      </c>
      <c r="W19" s="59">
        <v>0</v>
      </c>
      <c r="X19" s="54">
        <f t="shared" si="1"/>
        <v>0</v>
      </c>
      <c r="Y19" s="55" t="s">
        <v>79</v>
      </c>
      <c r="Z19"/>
    </row>
    <row r="20" spans="2:26" hidden="1" x14ac:dyDescent="0.25">
      <c r="B20" s="41"/>
      <c r="C20" s="42"/>
      <c r="D20" s="203"/>
      <c r="E20" s="204"/>
      <c r="F20" s="43"/>
      <c r="G20" s="56"/>
      <c r="H20" s="45">
        <v>0</v>
      </c>
      <c r="I20" s="62"/>
      <c r="R20" s="57"/>
      <c r="S20" s="60"/>
      <c r="T20" s="60"/>
      <c r="U20" s="8"/>
      <c r="V20" s="52">
        <v>0</v>
      </c>
      <c r="W20" s="59">
        <v>0</v>
      </c>
      <c r="X20" s="54">
        <f t="shared" si="1"/>
        <v>0</v>
      </c>
      <c r="Z20" s="48"/>
    </row>
    <row r="21" spans="2:26" hidden="1" x14ac:dyDescent="0.25">
      <c r="B21" s="41"/>
      <c r="C21" s="42"/>
      <c r="D21" s="203"/>
      <c r="E21" s="204"/>
      <c r="F21" s="43"/>
      <c r="G21" s="56"/>
      <c r="H21" s="45">
        <v>0</v>
      </c>
      <c r="I21" s="62"/>
      <c r="R21" s="57"/>
      <c r="S21" s="60"/>
      <c r="T21" s="60"/>
      <c r="U21" s="8"/>
      <c r="V21" s="52">
        <v>0</v>
      </c>
      <c r="W21" s="59">
        <v>0</v>
      </c>
      <c r="X21" s="54">
        <f t="shared" si="1"/>
        <v>0</v>
      </c>
      <c r="Z21" s="48"/>
    </row>
    <row r="22" spans="2:26" hidden="1" x14ac:dyDescent="0.25">
      <c r="B22" s="41"/>
      <c r="C22" s="42"/>
      <c r="D22" s="203"/>
      <c r="E22" s="204"/>
      <c r="F22" s="43"/>
      <c r="G22" s="56"/>
      <c r="H22" s="45">
        <v>0</v>
      </c>
      <c r="I22" s="62"/>
      <c r="R22" s="57"/>
      <c r="S22" s="60"/>
      <c r="T22" s="60"/>
      <c r="U22" s="8"/>
      <c r="V22" s="52">
        <v>0</v>
      </c>
      <c r="W22" s="59">
        <v>0</v>
      </c>
      <c r="X22" s="54">
        <f t="shared" si="1"/>
        <v>0</v>
      </c>
      <c r="Z22" s="48"/>
    </row>
    <row r="23" spans="2:26" hidden="1" x14ac:dyDescent="0.25">
      <c r="B23" s="41"/>
      <c r="C23" s="42"/>
      <c r="D23" s="203"/>
      <c r="E23" s="204"/>
      <c r="F23" s="43"/>
      <c r="G23" s="56"/>
      <c r="H23" s="45">
        <v>0</v>
      </c>
      <c r="I23" s="62"/>
      <c r="R23" s="57"/>
      <c r="S23" s="60"/>
      <c r="T23" s="60"/>
      <c r="U23" s="8"/>
      <c r="V23" s="52">
        <v>0</v>
      </c>
      <c r="W23" s="59">
        <v>0</v>
      </c>
      <c r="X23" s="54">
        <f t="shared" si="1"/>
        <v>0</v>
      </c>
      <c r="Z23" s="48"/>
    </row>
    <row r="24" spans="2:26" hidden="1" x14ac:dyDescent="0.25">
      <c r="B24" s="41"/>
      <c r="C24" s="42"/>
      <c r="D24" s="203"/>
      <c r="E24" s="204"/>
      <c r="F24" s="43"/>
      <c r="G24" s="56"/>
      <c r="H24" s="45">
        <v>0</v>
      </c>
      <c r="I24" s="62"/>
      <c r="R24" s="57"/>
      <c r="S24" s="60"/>
      <c r="T24" s="60"/>
      <c r="U24" s="8"/>
      <c r="V24" s="52">
        <v>0</v>
      </c>
      <c r="W24" s="59">
        <v>0</v>
      </c>
      <c r="X24" s="54">
        <f t="shared" si="1"/>
        <v>0</v>
      </c>
      <c r="Z24" s="48"/>
    </row>
    <row r="25" spans="2:26" hidden="1" x14ac:dyDescent="0.25">
      <c r="B25" s="63"/>
      <c r="C25" s="42"/>
      <c r="D25" s="203"/>
      <c r="E25" s="204"/>
      <c r="F25" s="43"/>
      <c r="G25" s="56"/>
      <c r="H25" s="45">
        <v>0</v>
      </c>
      <c r="I25" s="62"/>
      <c r="R25" s="57"/>
      <c r="S25" s="60"/>
      <c r="T25" s="60"/>
      <c r="U25" s="8"/>
      <c r="V25" s="52">
        <v>0</v>
      </c>
      <c r="W25" s="59">
        <v>0</v>
      </c>
      <c r="X25" s="54">
        <f t="shared" si="1"/>
        <v>0</v>
      </c>
      <c r="Z25" s="48"/>
    </row>
    <row r="26" spans="2:26" hidden="1" x14ac:dyDescent="0.25">
      <c r="B26" s="63"/>
      <c r="C26" s="42"/>
      <c r="D26" s="203"/>
      <c r="E26" s="204"/>
      <c r="F26" s="43"/>
      <c r="G26" s="56"/>
      <c r="H26" s="45">
        <v>0</v>
      </c>
      <c r="I26" s="62"/>
      <c r="R26" s="57"/>
      <c r="S26" s="60"/>
      <c r="T26" s="60"/>
      <c r="U26" s="8"/>
      <c r="V26" s="52">
        <v>0</v>
      </c>
      <c r="W26" s="59">
        <v>0</v>
      </c>
      <c r="X26" s="54">
        <f t="shared" si="1"/>
        <v>0</v>
      </c>
      <c r="Z26" s="64"/>
    </row>
    <row r="27" spans="2:26" hidden="1" x14ac:dyDescent="0.25">
      <c r="B27" s="63"/>
      <c r="C27" s="42"/>
      <c r="D27" s="203"/>
      <c r="E27" s="204"/>
      <c r="F27" s="43"/>
      <c r="G27" s="56"/>
      <c r="H27" s="45">
        <v>0</v>
      </c>
      <c r="I27" s="62"/>
      <c r="R27" s="57"/>
      <c r="S27" s="60"/>
      <c r="T27" s="60"/>
      <c r="U27" s="8"/>
      <c r="V27" s="52">
        <v>0</v>
      </c>
      <c r="W27" s="59">
        <v>0</v>
      </c>
      <c r="X27" s="54">
        <f t="shared" si="1"/>
        <v>0</v>
      </c>
      <c r="Z27" s="64"/>
    </row>
    <row r="28" spans="2:26" hidden="1" x14ac:dyDescent="0.25">
      <c r="B28" s="63"/>
      <c r="C28" s="42"/>
      <c r="D28" s="203"/>
      <c r="E28" s="204"/>
      <c r="F28" s="43"/>
      <c r="G28" s="56"/>
      <c r="H28" s="45">
        <v>0</v>
      </c>
      <c r="I28" s="62"/>
      <c r="R28" s="57"/>
      <c r="S28" s="60"/>
      <c r="T28" s="60"/>
      <c r="U28" s="8"/>
      <c r="V28" s="52">
        <v>0</v>
      </c>
      <c r="W28" s="59">
        <v>0</v>
      </c>
      <c r="X28" s="54">
        <f t="shared" si="1"/>
        <v>0</v>
      </c>
      <c r="Z28" s="64"/>
    </row>
    <row r="29" spans="2:26" hidden="1" x14ac:dyDescent="0.25">
      <c r="B29" s="63"/>
      <c r="C29" s="42"/>
      <c r="D29" s="203"/>
      <c r="E29" s="204"/>
      <c r="F29" s="43"/>
      <c r="G29" s="56"/>
      <c r="H29" s="45">
        <v>0</v>
      </c>
      <c r="I29" s="62"/>
      <c r="R29" s="57"/>
      <c r="S29" s="60"/>
      <c r="T29" s="60"/>
      <c r="U29" s="8"/>
      <c r="V29" s="52">
        <v>0</v>
      </c>
      <c r="W29" s="59">
        <v>0</v>
      </c>
      <c r="X29" s="54">
        <f t="shared" si="1"/>
        <v>0</v>
      </c>
      <c r="Z29" s="64"/>
    </row>
    <row r="30" spans="2:26" hidden="1" x14ac:dyDescent="0.25">
      <c r="B30" s="63"/>
      <c r="C30" s="42"/>
      <c r="D30" s="203"/>
      <c r="E30" s="204"/>
      <c r="F30" s="43"/>
      <c r="G30" s="56"/>
      <c r="H30" s="45">
        <v>0</v>
      </c>
      <c r="I30" s="62"/>
      <c r="R30" s="57"/>
      <c r="S30" s="60"/>
      <c r="T30" s="60"/>
      <c r="U30" s="8"/>
      <c r="V30" s="52">
        <v>0</v>
      </c>
      <c r="W30" s="59">
        <v>0</v>
      </c>
      <c r="X30" s="54">
        <f t="shared" si="1"/>
        <v>0</v>
      </c>
      <c r="Z30" s="64"/>
    </row>
    <row r="31" spans="2:26" hidden="1" x14ac:dyDescent="0.25">
      <c r="B31" s="63"/>
      <c r="C31" s="42"/>
      <c r="D31" s="203"/>
      <c r="E31" s="204"/>
      <c r="F31" s="43"/>
      <c r="G31" s="56"/>
      <c r="H31" s="45">
        <v>0</v>
      </c>
      <c r="I31" s="62"/>
      <c r="R31" s="57"/>
      <c r="S31" s="60"/>
      <c r="T31" s="60"/>
      <c r="U31" s="8"/>
      <c r="V31" s="52">
        <v>0</v>
      </c>
      <c r="W31" s="59">
        <v>0</v>
      </c>
      <c r="X31" s="54">
        <f t="shared" si="1"/>
        <v>0</v>
      </c>
      <c r="Z31" s="64"/>
    </row>
    <row r="32" spans="2:26" hidden="1" x14ac:dyDescent="0.25">
      <c r="B32" s="63"/>
      <c r="C32" s="42"/>
      <c r="D32" s="203"/>
      <c r="E32" s="204"/>
      <c r="F32" s="43"/>
      <c r="G32" s="56"/>
      <c r="H32" s="45">
        <v>0</v>
      </c>
      <c r="I32" s="62"/>
      <c r="R32" s="57"/>
      <c r="S32" s="60"/>
      <c r="T32" s="60"/>
      <c r="U32" s="8"/>
      <c r="V32" s="52">
        <v>0</v>
      </c>
      <c r="W32" s="59">
        <v>0</v>
      </c>
      <c r="X32" s="54">
        <f t="shared" si="1"/>
        <v>0</v>
      </c>
      <c r="Z32" s="64"/>
    </row>
    <row r="33" spans="2:26" hidden="1" x14ac:dyDescent="0.25">
      <c r="B33" s="63"/>
      <c r="C33" s="42"/>
      <c r="D33" s="203"/>
      <c r="E33" s="204"/>
      <c r="F33" s="43"/>
      <c r="G33" s="56"/>
      <c r="H33" s="45">
        <v>0</v>
      </c>
      <c r="I33" s="62"/>
      <c r="R33" s="57"/>
      <c r="S33" s="60"/>
      <c r="T33" s="60"/>
      <c r="U33" s="8"/>
      <c r="V33" s="52">
        <v>0</v>
      </c>
      <c r="W33" s="59">
        <v>0</v>
      </c>
      <c r="X33" s="54">
        <f t="shared" si="1"/>
        <v>0</v>
      </c>
      <c r="Z33" s="64"/>
    </row>
    <row r="34" spans="2:26" hidden="1" x14ac:dyDescent="0.25">
      <c r="B34" s="63"/>
      <c r="C34" s="42"/>
      <c r="D34" s="203"/>
      <c r="E34" s="204"/>
      <c r="F34" s="43"/>
      <c r="G34" s="56"/>
      <c r="H34" s="45">
        <v>0</v>
      </c>
      <c r="I34" s="62"/>
      <c r="R34" s="57"/>
      <c r="S34" s="60"/>
      <c r="T34" s="60"/>
      <c r="U34" s="8"/>
      <c r="V34" s="52">
        <v>0</v>
      </c>
      <c r="W34" s="59">
        <v>0</v>
      </c>
      <c r="X34" s="54">
        <f t="shared" si="1"/>
        <v>0</v>
      </c>
      <c r="Z34" s="64"/>
    </row>
    <row r="35" spans="2:26" hidden="1" x14ac:dyDescent="0.25">
      <c r="B35" s="63"/>
      <c r="C35" s="42"/>
      <c r="D35" s="203"/>
      <c r="E35" s="204"/>
      <c r="F35" s="43"/>
      <c r="G35" s="56"/>
      <c r="H35" s="45">
        <v>0</v>
      </c>
      <c r="I35" s="62"/>
      <c r="R35" s="57"/>
      <c r="S35" s="60"/>
      <c r="T35" s="60"/>
      <c r="U35" s="8"/>
      <c r="V35" s="52">
        <v>0</v>
      </c>
      <c r="W35" s="59">
        <v>0</v>
      </c>
      <c r="X35" s="54">
        <f t="shared" si="1"/>
        <v>0</v>
      </c>
      <c r="Z35" s="64"/>
    </row>
    <row r="36" spans="2:26" hidden="1" x14ac:dyDescent="0.25">
      <c r="B36" s="63"/>
      <c r="C36" s="42"/>
      <c r="D36" s="203"/>
      <c r="E36" s="204"/>
      <c r="F36" s="43"/>
      <c r="G36" s="56"/>
      <c r="H36" s="45">
        <v>0</v>
      </c>
      <c r="I36" s="62"/>
      <c r="R36" s="57"/>
      <c r="S36" s="60"/>
      <c r="T36" s="60"/>
      <c r="U36" s="8"/>
      <c r="V36" s="52">
        <v>0</v>
      </c>
      <c r="W36" s="59">
        <v>0</v>
      </c>
      <c r="X36" s="54">
        <f t="shared" si="1"/>
        <v>0</v>
      </c>
      <c r="Z36" s="64"/>
    </row>
    <row r="37" spans="2:26" hidden="1" x14ac:dyDescent="0.25">
      <c r="B37" s="63"/>
      <c r="C37" s="42"/>
      <c r="D37" s="203"/>
      <c r="E37" s="204"/>
      <c r="F37" s="43"/>
      <c r="G37" s="56"/>
      <c r="H37" s="45">
        <v>0</v>
      </c>
      <c r="I37" s="62"/>
      <c r="R37" s="57"/>
      <c r="S37" s="60"/>
      <c r="T37" s="60"/>
      <c r="U37" s="8"/>
      <c r="V37" s="52">
        <v>0</v>
      </c>
      <c r="W37" s="59">
        <v>0</v>
      </c>
      <c r="X37" s="54">
        <f t="shared" si="1"/>
        <v>0</v>
      </c>
      <c r="Z37" s="64"/>
    </row>
    <row r="38" spans="2:26" hidden="1" x14ac:dyDescent="0.25">
      <c r="B38" s="63"/>
      <c r="C38" s="42"/>
      <c r="D38" s="203"/>
      <c r="E38" s="204"/>
      <c r="F38" s="43"/>
      <c r="G38" s="56"/>
      <c r="H38" s="45">
        <v>0</v>
      </c>
      <c r="I38" s="62"/>
      <c r="R38" s="57"/>
      <c r="S38" s="60"/>
      <c r="T38" s="60"/>
      <c r="U38" s="8"/>
      <c r="V38" s="52">
        <v>0</v>
      </c>
      <c r="W38" s="59">
        <v>0</v>
      </c>
      <c r="X38" s="54">
        <f t="shared" si="1"/>
        <v>0</v>
      </c>
      <c r="Z38" s="64"/>
    </row>
    <row r="39" spans="2:26" hidden="1" x14ac:dyDescent="0.25">
      <c r="B39" s="63"/>
      <c r="C39" s="42"/>
      <c r="D39" s="203"/>
      <c r="E39" s="204"/>
      <c r="F39" s="43"/>
      <c r="G39" s="56"/>
      <c r="H39" s="45">
        <v>0</v>
      </c>
      <c r="I39" s="62"/>
      <c r="R39" s="57"/>
      <c r="S39" s="60"/>
      <c r="T39" s="60"/>
      <c r="U39" s="8"/>
      <c r="V39" s="52">
        <v>0</v>
      </c>
      <c r="W39" s="59">
        <v>0</v>
      </c>
      <c r="X39" s="54">
        <f t="shared" si="1"/>
        <v>0</v>
      </c>
      <c r="Z39" s="64"/>
    </row>
    <row r="40" spans="2:26" hidden="1" x14ac:dyDescent="0.25">
      <c r="B40" s="63"/>
      <c r="C40" s="42"/>
      <c r="D40" s="203"/>
      <c r="E40" s="204"/>
      <c r="F40" s="43"/>
      <c r="G40" s="56"/>
      <c r="H40" s="45">
        <v>0</v>
      </c>
      <c r="I40" s="62"/>
      <c r="R40" s="57"/>
      <c r="S40" s="60"/>
      <c r="T40" s="60"/>
      <c r="U40" s="8"/>
      <c r="V40" s="52">
        <v>0</v>
      </c>
      <c r="W40" s="59">
        <v>0</v>
      </c>
      <c r="X40" s="54">
        <f t="shared" si="1"/>
        <v>0</v>
      </c>
      <c r="Z40" s="64"/>
    </row>
    <row r="41" spans="2:26" hidden="1" x14ac:dyDescent="0.25">
      <c r="B41" s="63"/>
      <c r="C41" s="42"/>
      <c r="D41" s="203"/>
      <c r="E41" s="204"/>
      <c r="F41" s="43"/>
      <c r="G41" s="56"/>
      <c r="H41" s="45">
        <v>0</v>
      </c>
      <c r="I41" s="62"/>
      <c r="R41" s="57"/>
      <c r="S41" s="60"/>
      <c r="T41" s="60"/>
      <c r="U41" s="8"/>
      <c r="V41" s="52">
        <v>0</v>
      </c>
      <c r="W41" s="59">
        <v>0</v>
      </c>
      <c r="X41" s="54">
        <f t="shared" si="1"/>
        <v>0</v>
      </c>
      <c r="Z41" s="64"/>
    </row>
    <row r="42" spans="2:26" hidden="1" x14ac:dyDescent="0.25">
      <c r="B42" s="63"/>
      <c r="C42" s="42"/>
      <c r="D42" s="203"/>
      <c r="E42" s="204"/>
      <c r="F42" s="43"/>
      <c r="G42" s="56"/>
      <c r="H42" s="45">
        <v>0</v>
      </c>
      <c r="I42" s="62"/>
      <c r="R42" s="57"/>
      <c r="S42" s="60"/>
      <c r="T42" s="60"/>
      <c r="U42" s="8"/>
      <c r="V42" s="52">
        <v>0</v>
      </c>
      <c r="W42" s="59">
        <v>0</v>
      </c>
      <c r="X42" s="54">
        <f t="shared" si="1"/>
        <v>0</v>
      </c>
      <c r="Z42" s="64"/>
    </row>
    <row r="43" spans="2:26" hidden="1" x14ac:dyDescent="0.25">
      <c r="B43" s="63"/>
      <c r="C43" s="42"/>
      <c r="D43" s="203"/>
      <c r="E43" s="204"/>
      <c r="F43" s="43"/>
      <c r="G43" s="56"/>
      <c r="H43" s="45">
        <v>0</v>
      </c>
      <c r="I43" s="62"/>
      <c r="R43" s="57"/>
      <c r="S43" s="60"/>
      <c r="T43" s="60"/>
      <c r="U43" s="8"/>
      <c r="V43" s="52">
        <v>0</v>
      </c>
      <c r="W43" s="59">
        <v>0</v>
      </c>
      <c r="X43" s="54">
        <f t="shared" si="1"/>
        <v>0</v>
      </c>
      <c r="Z43" s="64"/>
    </row>
    <row r="44" spans="2:26" hidden="1" x14ac:dyDescent="0.25">
      <c r="B44" s="63"/>
      <c r="C44" s="42"/>
      <c r="D44" s="203"/>
      <c r="E44" s="204"/>
      <c r="F44" s="43"/>
      <c r="G44" s="56"/>
      <c r="H44" s="45">
        <v>0</v>
      </c>
      <c r="I44" s="62"/>
      <c r="R44" s="57"/>
      <c r="S44" s="60"/>
      <c r="T44" s="60"/>
      <c r="U44" s="8"/>
      <c r="V44" s="52">
        <v>0</v>
      </c>
      <c r="W44" s="59">
        <v>0</v>
      </c>
      <c r="X44" s="54">
        <f t="shared" si="1"/>
        <v>0</v>
      </c>
      <c r="Z44" s="64"/>
    </row>
    <row r="45" spans="2:26" hidden="1" x14ac:dyDescent="0.25">
      <c r="B45" s="63"/>
      <c r="C45" s="42"/>
      <c r="D45" s="203"/>
      <c r="E45" s="204"/>
      <c r="F45" s="43"/>
      <c r="G45" s="56"/>
      <c r="H45" s="45">
        <v>0</v>
      </c>
      <c r="I45" s="62"/>
      <c r="R45" s="57"/>
      <c r="S45" s="60"/>
      <c r="T45" s="60"/>
      <c r="U45" s="8"/>
      <c r="V45" s="52">
        <v>0</v>
      </c>
      <c r="W45" s="59">
        <v>0</v>
      </c>
      <c r="X45" s="54">
        <f t="shared" si="1"/>
        <v>0</v>
      </c>
      <c r="Z45" s="64"/>
    </row>
    <row r="46" spans="2:26" hidden="1" x14ac:dyDescent="0.25">
      <c r="B46" s="63"/>
      <c r="C46" s="42"/>
      <c r="D46" s="203"/>
      <c r="E46" s="204"/>
      <c r="F46" s="43"/>
      <c r="G46" s="56"/>
      <c r="H46" s="45">
        <v>0</v>
      </c>
      <c r="I46" s="62"/>
      <c r="R46" s="57"/>
      <c r="S46" s="60"/>
      <c r="T46" s="60"/>
      <c r="U46" s="8"/>
      <c r="V46" s="52">
        <v>0</v>
      </c>
      <c r="W46" s="59">
        <v>0</v>
      </c>
      <c r="X46" s="54">
        <f t="shared" si="1"/>
        <v>0</v>
      </c>
      <c r="Z46" s="64"/>
    </row>
    <row r="47" spans="2:26" hidden="1" x14ac:dyDescent="0.25">
      <c r="B47" s="63"/>
      <c r="C47" s="42"/>
      <c r="D47" s="203"/>
      <c r="E47" s="204"/>
      <c r="F47" s="43"/>
      <c r="G47" s="56"/>
      <c r="H47" s="45">
        <v>0</v>
      </c>
      <c r="I47" s="62"/>
      <c r="R47" s="57"/>
      <c r="S47" s="60"/>
      <c r="T47" s="60"/>
      <c r="U47" s="8"/>
      <c r="V47" s="52">
        <v>0</v>
      </c>
      <c r="W47" s="59">
        <v>0</v>
      </c>
      <c r="X47" s="54">
        <f t="shared" si="1"/>
        <v>0</v>
      </c>
      <c r="Z47" s="64"/>
    </row>
    <row r="48" spans="2:26" hidden="1" x14ac:dyDescent="0.25">
      <c r="B48" s="63"/>
      <c r="C48" s="42"/>
      <c r="D48" s="203"/>
      <c r="E48" s="204"/>
      <c r="F48" s="43"/>
      <c r="G48" s="56"/>
      <c r="H48" s="45">
        <v>0</v>
      </c>
      <c r="I48" s="62"/>
      <c r="R48" s="57"/>
      <c r="S48" s="60"/>
      <c r="T48" s="60"/>
      <c r="U48" s="8"/>
      <c r="V48" s="52">
        <v>0</v>
      </c>
      <c r="W48" s="59">
        <v>0</v>
      </c>
      <c r="X48" s="54">
        <f t="shared" si="1"/>
        <v>0</v>
      </c>
      <c r="Z48" s="64"/>
    </row>
    <row r="49" spans="2:26" hidden="1" x14ac:dyDescent="0.25">
      <c r="B49" s="63"/>
      <c r="C49" s="42"/>
      <c r="D49" s="203"/>
      <c r="E49" s="204"/>
      <c r="F49" s="43"/>
      <c r="G49" s="56"/>
      <c r="H49" s="45">
        <v>0</v>
      </c>
      <c r="I49" s="62"/>
      <c r="R49" s="57"/>
      <c r="S49" s="60"/>
      <c r="T49" s="60"/>
      <c r="U49" s="8"/>
      <c r="V49" s="52">
        <v>0</v>
      </c>
      <c r="W49" s="59">
        <v>0</v>
      </c>
      <c r="X49" s="54">
        <f t="shared" si="1"/>
        <v>0</v>
      </c>
      <c r="Z49" s="64"/>
    </row>
    <row r="50" spans="2:26" hidden="1" x14ac:dyDescent="0.25">
      <c r="B50" s="63"/>
      <c r="C50" s="42"/>
      <c r="D50" s="203"/>
      <c r="E50" s="204"/>
      <c r="F50" s="43"/>
      <c r="G50" s="56"/>
      <c r="H50" s="45">
        <v>0</v>
      </c>
      <c r="I50" s="62"/>
      <c r="R50" s="57"/>
      <c r="S50" s="60"/>
      <c r="T50" s="60"/>
      <c r="U50" s="8"/>
      <c r="V50" s="52">
        <v>0</v>
      </c>
      <c r="W50" s="59">
        <v>0</v>
      </c>
      <c r="X50" s="54">
        <f t="shared" si="1"/>
        <v>0</v>
      </c>
      <c r="Z50" s="64"/>
    </row>
    <row r="51" spans="2:26" hidden="1" x14ac:dyDescent="0.25">
      <c r="B51" s="63"/>
      <c r="C51" s="42"/>
      <c r="D51" s="203"/>
      <c r="E51" s="204"/>
      <c r="F51" s="43"/>
      <c r="G51" s="56"/>
      <c r="H51" s="45">
        <v>0</v>
      </c>
      <c r="I51" s="62"/>
      <c r="R51" s="57"/>
      <c r="S51" s="60"/>
      <c r="T51" s="60"/>
      <c r="U51" s="8"/>
      <c r="V51" s="52">
        <v>0</v>
      </c>
      <c r="W51" s="59">
        <v>0</v>
      </c>
      <c r="X51" s="54">
        <f t="shared" si="1"/>
        <v>0</v>
      </c>
      <c r="Z51" s="64"/>
    </row>
    <row r="52" spans="2:26" hidden="1" x14ac:dyDescent="0.25">
      <c r="B52" s="63"/>
      <c r="C52" s="42"/>
      <c r="D52" s="203"/>
      <c r="E52" s="204"/>
      <c r="F52" s="43"/>
      <c r="G52" s="56"/>
      <c r="H52" s="45">
        <v>0</v>
      </c>
      <c r="I52" s="62"/>
      <c r="R52" s="57"/>
      <c r="S52" s="60"/>
      <c r="T52" s="60"/>
      <c r="U52" s="8"/>
      <c r="V52" s="52">
        <v>0</v>
      </c>
      <c r="W52" s="59">
        <v>0</v>
      </c>
      <c r="X52" s="54">
        <f t="shared" si="1"/>
        <v>0</v>
      </c>
      <c r="Z52" s="64"/>
    </row>
    <row r="53" spans="2:26" hidden="1" x14ac:dyDescent="0.25">
      <c r="B53" s="63"/>
      <c r="C53" s="42"/>
      <c r="D53" s="203"/>
      <c r="E53" s="204"/>
      <c r="F53" s="43"/>
      <c r="G53" s="56"/>
      <c r="H53" s="45">
        <v>0</v>
      </c>
      <c r="I53" s="62"/>
      <c r="R53" s="57"/>
      <c r="S53" s="60"/>
      <c r="T53" s="60"/>
      <c r="U53" s="8"/>
      <c r="V53" s="52">
        <v>0</v>
      </c>
      <c r="W53" s="59">
        <v>0</v>
      </c>
      <c r="X53" s="54">
        <f t="shared" si="1"/>
        <v>0</v>
      </c>
      <c r="Z53" s="64"/>
    </row>
    <row r="54" spans="2:26" hidden="1" x14ac:dyDescent="0.25">
      <c r="B54" s="63"/>
      <c r="C54" s="42"/>
      <c r="D54" s="203"/>
      <c r="E54" s="204"/>
      <c r="F54" s="43"/>
      <c r="G54" s="56"/>
      <c r="H54" s="45">
        <v>0</v>
      </c>
      <c r="I54" s="62"/>
      <c r="R54" s="57"/>
      <c r="S54" s="60"/>
      <c r="T54" s="60"/>
      <c r="U54" s="8"/>
      <c r="V54" s="52">
        <v>0</v>
      </c>
      <c r="W54" s="59">
        <v>0</v>
      </c>
      <c r="X54" s="54">
        <f t="shared" si="1"/>
        <v>0</v>
      </c>
      <c r="Z54" s="64"/>
    </row>
    <row r="55" spans="2:26" hidden="1" x14ac:dyDescent="0.25">
      <c r="B55" s="63"/>
      <c r="C55" s="42"/>
      <c r="D55" s="203"/>
      <c r="E55" s="204"/>
      <c r="F55" s="43"/>
      <c r="G55" s="56"/>
      <c r="H55" s="45">
        <v>0</v>
      </c>
      <c r="I55" s="62"/>
      <c r="R55" s="57"/>
      <c r="S55" s="60"/>
      <c r="T55" s="60"/>
      <c r="U55" s="8"/>
      <c r="V55" s="52">
        <v>0</v>
      </c>
      <c r="W55" s="59">
        <v>0</v>
      </c>
      <c r="X55" s="54">
        <f t="shared" si="1"/>
        <v>0</v>
      </c>
      <c r="Z55" s="64"/>
    </row>
    <row r="56" spans="2:26" hidden="1" x14ac:dyDescent="0.25">
      <c r="B56" s="63"/>
      <c r="C56" s="42"/>
      <c r="D56" s="203"/>
      <c r="E56" s="204"/>
      <c r="F56" s="43"/>
      <c r="G56" s="56"/>
      <c r="H56" s="45">
        <v>0</v>
      </c>
      <c r="I56" s="62"/>
      <c r="R56" s="57"/>
      <c r="S56" s="60"/>
      <c r="T56" s="60"/>
      <c r="U56" s="8"/>
      <c r="V56" s="52">
        <v>0</v>
      </c>
      <c r="W56" s="59">
        <v>0</v>
      </c>
      <c r="X56" s="54">
        <f t="shared" si="1"/>
        <v>0</v>
      </c>
      <c r="Z56" s="64"/>
    </row>
    <row r="57" spans="2:26" hidden="1" x14ac:dyDescent="0.25">
      <c r="B57" s="63"/>
      <c r="C57" s="42"/>
      <c r="D57" s="203"/>
      <c r="E57" s="204"/>
      <c r="F57" s="43"/>
      <c r="G57" s="56"/>
      <c r="H57" s="45">
        <v>0</v>
      </c>
      <c r="I57" s="62"/>
      <c r="R57" s="57"/>
      <c r="S57" s="60"/>
      <c r="T57" s="60"/>
      <c r="U57" s="8"/>
      <c r="V57" s="52">
        <v>0</v>
      </c>
      <c r="W57" s="59">
        <v>0</v>
      </c>
      <c r="X57" s="54">
        <f t="shared" si="1"/>
        <v>0</v>
      </c>
      <c r="Z57" s="64"/>
    </row>
    <row r="58" spans="2:26" x14ac:dyDescent="0.25">
      <c r="B58" s="65" t="s">
        <v>80</v>
      </c>
      <c r="E58" s="11"/>
      <c r="F58" s="8"/>
      <c r="G58" s="66" t="s">
        <v>81</v>
      </c>
      <c r="H58" s="67">
        <f>SUM(H8:H57)</f>
        <v>0</v>
      </c>
      <c r="I58" s="67"/>
      <c r="R58" s="68"/>
      <c r="S58" s="69"/>
      <c r="T58" s="69"/>
      <c r="U58" s="8"/>
      <c r="V58" s="70">
        <f>SUM(V8:V57)</f>
        <v>0</v>
      </c>
      <c r="W58" s="54">
        <f>SUM(W8:W57)</f>
        <v>0</v>
      </c>
      <c r="X58" s="54">
        <f>SUM(X8:X57)</f>
        <v>0</v>
      </c>
    </row>
    <row r="60" spans="2:26" x14ac:dyDescent="0.25">
      <c r="R60" s="57"/>
    </row>
    <row r="61" spans="2:26" x14ac:dyDescent="0.25">
      <c r="R61" s="68"/>
    </row>
    <row r="62" spans="2:26" ht="15" customHeight="1" x14ac:dyDescent="0.25">
      <c r="C62" s="71"/>
      <c r="D62" s="72"/>
      <c r="F62" s="72"/>
    </row>
    <row r="63" spans="2:26" s="77" customFormat="1" ht="27.75" customHeight="1" x14ac:dyDescent="0.25">
      <c r="B63" s="206" t="s">
        <v>82</v>
      </c>
      <c r="C63" s="214"/>
      <c r="D63" s="214"/>
      <c r="E63" s="214"/>
      <c r="F63" s="214"/>
      <c r="G63" s="214"/>
      <c r="H63" s="214"/>
      <c r="I63" s="214"/>
      <c r="J63" s="214"/>
      <c r="K63" s="214"/>
      <c r="L63" s="73"/>
      <c r="M63" s="74"/>
      <c r="N63" s="207" t="s">
        <v>64</v>
      </c>
      <c r="O63" s="207"/>
      <c r="P63" s="75"/>
      <c r="Q63" s="76"/>
      <c r="R63" s="20"/>
      <c r="S63" s="208" t="s">
        <v>65</v>
      </c>
      <c r="T63" s="208"/>
      <c r="U63" s="208"/>
      <c r="V63" s="208"/>
      <c r="W63" s="208"/>
      <c r="X63" s="208"/>
      <c r="Y63" s="208"/>
      <c r="Z63" s="208"/>
    </row>
    <row r="64" spans="2:26" s="81" customFormat="1" ht="45" customHeight="1" x14ac:dyDescent="0.25">
      <c r="B64" s="212" t="s">
        <v>83</v>
      </c>
      <c r="C64" s="212"/>
      <c r="D64" s="212"/>
      <c r="E64" s="212"/>
      <c r="F64" s="212"/>
      <c r="G64" s="212"/>
      <c r="H64" s="212"/>
      <c r="I64" s="212"/>
      <c r="J64" s="212"/>
      <c r="K64" s="212"/>
      <c r="L64" s="73"/>
      <c r="M64" s="78"/>
      <c r="N64" s="210"/>
      <c r="O64" s="210"/>
      <c r="P64" s="79"/>
      <c r="Q64" s="80"/>
      <c r="R64" s="22"/>
      <c r="S64" s="23"/>
      <c r="T64" s="23"/>
      <c r="U64" s="23"/>
      <c r="V64" s="24"/>
      <c r="W64" s="25"/>
      <c r="X64" s="26"/>
      <c r="Y64" s="24"/>
      <c r="Z64" s="27"/>
    </row>
    <row r="65" spans="2:34" customFormat="1" ht="75" x14ac:dyDescent="0.25">
      <c r="B65" s="28" t="s">
        <v>2</v>
      </c>
      <c r="C65" s="31" t="s">
        <v>3</v>
      </c>
      <c r="D65" s="31" t="s">
        <v>4</v>
      </c>
      <c r="E65" s="82" t="s">
        <v>84</v>
      </c>
      <c r="F65" s="31" t="s">
        <v>85</v>
      </c>
      <c r="G65" s="31" t="s">
        <v>69</v>
      </c>
      <c r="H65" s="83" t="s">
        <v>5</v>
      </c>
      <c r="I65" s="83"/>
      <c r="J65" s="84" t="s">
        <v>86</v>
      </c>
      <c r="K65" s="31" t="s">
        <v>70</v>
      </c>
      <c r="L65" s="12"/>
      <c r="M65" s="13"/>
      <c r="N65" s="85" t="s">
        <v>71</v>
      </c>
      <c r="O65" s="34" t="s">
        <v>72</v>
      </c>
      <c r="P65" s="34" t="s">
        <v>73</v>
      </c>
      <c r="Q65" s="35"/>
      <c r="R65" s="36"/>
      <c r="S65" s="37"/>
      <c r="T65" s="37"/>
      <c r="U65" s="86"/>
      <c r="V65" s="38" t="s">
        <v>74</v>
      </c>
      <c r="W65" s="39" t="s">
        <v>75</v>
      </c>
      <c r="X65" s="34" t="s">
        <v>76</v>
      </c>
      <c r="Y65" s="34" t="s">
        <v>77</v>
      </c>
      <c r="AA65" s="8"/>
    </row>
    <row r="66" spans="2:34" s="97" customFormat="1" ht="15" customHeight="1" x14ac:dyDescent="0.25">
      <c r="B66" s="87" t="s">
        <v>87</v>
      </c>
      <c r="C66" s="88"/>
      <c r="D66" s="89"/>
      <c r="E66" s="88"/>
      <c r="F66" s="89"/>
      <c r="G66" s="90"/>
      <c r="H66" s="91"/>
      <c r="I66" s="91"/>
      <c r="J66" s="92"/>
      <c r="K66" s="93">
        <v>0</v>
      </c>
      <c r="L66" s="12"/>
      <c r="M66" s="94"/>
      <c r="N66" s="95"/>
      <c r="O66" s="96"/>
      <c r="P66" s="48"/>
      <c r="Q66" s="94"/>
      <c r="R66" s="50"/>
      <c r="S66" s="51"/>
      <c r="T66" s="51"/>
      <c r="V66" s="52">
        <f t="shared" ref="V66:V83" si="2">K66</f>
        <v>0</v>
      </c>
      <c r="W66" s="53">
        <v>0</v>
      </c>
      <c r="X66" s="54">
        <f>V66-W66</f>
        <v>0</v>
      </c>
      <c r="Y66" s="55" t="s">
        <v>79</v>
      </c>
      <c r="Z66"/>
      <c r="AA66" s="98"/>
      <c r="AC66" s="97" t="s">
        <v>88</v>
      </c>
      <c r="AH66" s="99" t="s">
        <v>89</v>
      </c>
    </row>
    <row r="67" spans="2:34" s="97" customFormat="1" ht="15" customHeight="1" x14ac:dyDescent="0.25">
      <c r="B67" s="100" t="s">
        <v>90</v>
      </c>
      <c r="C67" s="88"/>
      <c r="D67" s="89"/>
      <c r="E67" s="88"/>
      <c r="F67" s="89"/>
      <c r="G67" s="89"/>
      <c r="H67" s="91"/>
      <c r="I67" s="91"/>
      <c r="J67" s="91"/>
      <c r="K67" s="93">
        <v>0</v>
      </c>
      <c r="L67" s="12"/>
      <c r="M67" s="94"/>
      <c r="N67" s="95"/>
      <c r="O67" s="96"/>
      <c r="P67" s="48"/>
      <c r="Q67" s="94"/>
      <c r="R67" s="57"/>
      <c r="S67" s="58"/>
      <c r="T67" s="58"/>
      <c r="V67" s="52">
        <f t="shared" si="2"/>
        <v>0</v>
      </c>
      <c r="W67" s="59">
        <v>0</v>
      </c>
      <c r="X67" s="54">
        <f t="shared" ref="X67:X83" si="3">V67-W67</f>
        <v>0</v>
      </c>
      <c r="Y67" s="55" t="s">
        <v>79</v>
      </c>
      <c r="Z67"/>
      <c r="AC67" s="97" t="s">
        <v>91</v>
      </c>
    </row>
    <row r="68" spans="2:34" s="97" customFormat="1" x14ac:dyDescent="0.25">
      <c r="B68" s="100" t="s">
        <v>92</v>
      </c>
      <c r="C68" s="88"/>
      <c r="D68" s="89"/>
      <c r="E68" s="88"/>
      <c r="F68" s="89"/>
      <c r="G68" s="89"/>
      <c r="H68" s="91"/>
      <c r="I68" s="91"/>
      <c r="J68" s="91"/>
      <c r="K68" s="93">
        <v>0</v>
      </c>
      <c r="L68" s="12"/>
      <c r="M68" s="94"/>
      <c r="N68" s="95"/>
      <c r="O68" s="96"/>
      <c r="P68" s="48"/>
      <c r="Q68" s="94"/>
      <c r="R68" s="57"/>
      <c r="S68" s="58"/>
      <c r="T68" s="58"/>
      <c r="V68" s="52">
        <f t="shared" si="2"/>
        <v>0</v>
      </c>
      <c r="W68" s="59">
        <v>0</v>
      </c>
      <c r="X68" s="54">
        <f t="shared" si="3"/>
        <v>0</v>
      </c>
      <c r="Y68" s="55" t="s">
        <v>79</v>
      </c>
      <c r="Z68"/>
      <c r="AC68" s="97" t="s">
        <v>93</v>
      </c>
    </row>
    <row r="69" spans="2:34" s="97" customFormat="1" x14ac:dyDescent="0.25">
      <c r="B69" s="100" t="s">
        <v>94</v>
      </c>
      <c r="C69" s="88"/>
      <c r="D69" s="89"/>
      <c r="E69" s="88"/>
      <c r="F69" s="89"/>
      <c r="G69" s="89"/>
      <c r="H69" s="91"/>
      <c r="I69" s="91"/>
      <c r="J69" s="91"/>
      <c r="K69" s="93">
        <v>0</v>
      </c>
      <c r="L69" s="12"/>
      <c r="M69" s="94"/>
      <c r="N69" s="95"/>
      <c r="O69" s="96"/>
      <c r="P69" s="48"/>
      <c r="Q69" s="94"/>
      <c r="R69" s="57"/>
      <c r="S69" s="58"/>
      <c r="T69" s="58"/>
      <c r="V69" s="52">
        <f t="shared" si="2"/>
        <v>0</v>
      </c>
      <c r="W69" s="59">
        <v>0</v>
      </c>
      <c r="X69" s="54">
        <f t="shared" si="3"/>
        <v>0</v>
      </c>
      <c r="Y69" s="55" t="s">
        <v>79</v>
      </c>
      <c r="Z69"/>
    </row>
    <row r="70" spans="2:34" ht="18" customHeight="1" x14ac:dyDescent="0.25">
      <c r="B70" s="100"/>
      <c r="C70" s="88"/>
      <c r="D70" s="89"/>
      <c r="E70" s="88"/>
      <c r="F70" s="89"/>
      <c r="G70" s="89"/>
      <c r="H70" s="91"/>
      <c r="I70" s="91"/>
      <c r="J70" s="91"/>
      <c r="K70" s="93">
        <v>0</v>
      </c>
      <c r="N70" s="95"/>
      <c r="O70" s="101"/>
      <c r="P70" s="48"/>
      <c r="Q70" s="76"/>
      <c r="R70" s="57"/>
      <c r="S70" s="60"/>
      <c r="T70" s="60"/>
      <c r="U70" s="8"/>
      <c r="V70" s="52">
        <f t="shared" si="2"/>
        <v>0</v>
      </c>
      <c r="W70" s="59">
        <v>0</v>
      </c>
      <c r="X70" s="54">
        <f t="shared" si="3"/>
        <v>0</v>
      </c>
      <c r="Y70" s="55" t="s">
        <v>79</v>
      </c>
      <c r="Z70"/>
      <c r="AA70" s="102"/>
    </row>
    <row r="71" spans="2:34" x14ac:dyDescent="0.25">
      <c r="B71" s="100"/>
      <c r="C71" s="88"/>
      <c r="D71" s="89"/>
      <c r="E71" s="88"/>
      <c r="F71" s="89"/>
      <c r="G71" s="89"/>
      <c r="H71" s="91"/>
      <c r="I71" s="91"/>
      <c r="J71" s="91"/>
      <c r="K71" s="93">
        <v>0</v>
      </c>
      <c r="N71" s="95"/>
      <c r="O71" s="101"/>
      <c r="P71" s="48"/>
      <c r="Q71" s="76"/>
      <c r="R71" s="57"/>
      <c r="S71" s="60"/>
      <c r="T71" s="60"/>
      <c r="U71" s="8"/>
      <c r="V71" s="52">
        <f t="shared" si="2"/>
        <v>0</v>
      </c>
      <c r="W71" s="59">
        <v>0</v>
      </c>
      <c r="X71" s="54">
        <f t="shared" si="3"/>
        <v>0</v>
      </c>
      <c r="Y71" s="55" t="s">
        <v>79</v>
      </c>
      <c r="Z71"/>
    </row>
    <row r="72" spans="2:34" ht="15" customHeight="1" x14ac:dyDescent="0.25">
      <c r="B72" s="100"/>
      <c r="C72" s="88"/>
      <c r="D72" s="89"/>
      <c r="E72" s="88"/>
      <c r="F72" s="89"/>
      <c r="G72" s="89"/>
      <c r="H72" s="91"/>
      <c r="I72" s="91"/>
      <c r="J72" s="91"/>
      <c r="K72" s="93">
        <v>0</v>
      </c>
      <c r="N72" s="95"/>
      <c r="O72" s="101"/>
      <c r="P72" s="48"/>
      <c r="Q72" s="76"/>
      <c r="R72" s="57"/>
      <c r="S72" s="60"/>
      <c r="T72" s="60"/>
      <c r="U72" s="8"/>
      <c r="V72" s="52">
        <f t="shared" si="2"/>
        <v>0</v>
      </c>
      <c r="W72" s="59">
        <v>0</v>
      </c>
      <c r="X72" s="54">
        <f t="shared" si="3"/>
        <v>0</v>
      </c>
      <c r="Y72" s="55" t="s">
        <v>79</v>
      </c>
      <c r="Z72"/>
    </row>
    <row r="73" spans="2:34" ht="15" customHeight="1" x14ac:dyDescent="0.25">
      <c r="B73" s="100"/>
      <c r="C73" s="88"/>
      <c r="D73" s="89"/>
      <c r="E73" s="88"/>
      <c r="F73" s="89"/>
      <c r="G73" s="89"/>
      <c r="H73" s="91"/>
      <c r="I73" s="91"/>
      <c r="J73" s="91"/>
      <c r="K73" s="93">
        <v>0</v>
      </c>
      <c r="N73" s="95"/>
      <c r="O73" s="101"/>
      <c r="P73" s="48"/>
      <c r="Q73" s="76"/>
      <c r="R73" s="57"/>
      <c r="S73" s="60"/>
      <c r="T73" s="60"/>
      <c r="U73" s="8"/>
      <c r="V73" s="52">
        <f t="shared" si="2"/>
        <v>0</v>
      </c>
      <c r="W73" s="59">
        <v>0</v>
      </c>
      <c r="X73" s="54">
        <f t="shared" si="3"/>
        <v>0</v>
      </c>
      <c r="Y73" s="55" t="s">
        <v>79</v>
      </c>
      <c r="Z73"/>
    </row>
    <row r="74" spans="2:34" x14ac:dyDescent="0.25">
      <c r="B74" s="100"/>
      <c r="C74" s="88"/>
      <c r="D74" s="89"/>
      <c r="E74" s="88"/>
      <c r="F74" s="89"/>
      <c r="G74" s="89"/>
      <c r="H74" s="91"/>
      <c r="I74" s="91"/>
      <c r="J74" s="91"/>
      <c r="K74" s="93">
        <v>0</v>
      </c>
      <c r="N74" s="95"/>
      <c r="O74" s="101"/>
      <c r="P74" s="48"/>
      <c r="Q74" s="76"/>
      <c r="R74" s="57"/>
      <c r="S74" s="60"/>
      <c r="T74" s="60"/>
      <c r="U74" s="8"/>
      <c r="V74" s="52">
        <f t="shared" si="2"/>
        <v>0</v>
      </c>
      <c r="W74" s="59">
        <v>0</v>
      </c>
      <c r="X74" s="54">
        <f t="shared" si="3"/>
        <v>0</v>
      </c>
      <c r="Y74" s="55" t="s">
        <v>79</v>
      </c>
      <c r="Z74"/>
    </row>
    <row r="75" spans="2:34" x14ac:dyDescent="0.25">
      <c r="B75" s="100"/>
      <c r="C75" s="88"/>
      <c r="D75" s="89"/>
      <c r="E75" s="88"/>
      <c r="F75" s="89"/>
      <c r="G75" s="89"/>
      <c r="H75" s="91"/>
      <c r="I75" s="91"/>
      <c r="J75" s="91"/>
      <c r="K75" s="93">
        <v>0</v>
      </c>
      <c r="N75" s="95"/>
      <c r="O75" s="101"/>
      <c r="P75" s="48"/>
      <c r="Q75" s="76"/>
      <c r="R75" s="57"/>
      <c r="S75" s="60"/>
      <c r="T75" s="60"/>
      <c r="U75" s="8"/>
      <c r="V75" s="52">
        <f t="shared" si="2"/>
        <v>0</v>
      </c>
      <c r="W75" s="59">
        <v>0</v>
      </c>
      <c r="X75" s="54">
        <f t="shared" si="3"/>
        <v>0</v>
      </c>
      <c r="Y75" s="55" t="s">
        <v>79</v>
      </c>
      <c r="Z75"/>
    </row>
    <row r="76" spans="2:34" x14ac:dyDescent="0.25">
      <c r="B76" s="100"/>
      <c r="C76" s="88"/>
      <c r="D76" s="89"/>
      <c r="E76" s="88"/>
      <c r="F76" s="89"/>
      <c r="G76" s="89"/>
      <c r="H76" s="91"/>
      <c r="I76" s="91"/>
      <c r="J76" s="91"/>
      <c r="K76" s="93">
        <v>0</v>
      </c>
      <c r="N76" s="95"/>
      <c r="O76" s="101"/>
      <c r="P76" s="48"/>
      <c r="Q76" s="76"/>
      <c r="R76" s="57"/>
      <c r="S76" s="60"/>
      <c r="T76" s="60"/>
      <c r="U76" s="8"/>
      <c r="V76" s="52">
        <f t="shared" si="2"/>
        <v>0</v>
      </c>
      <c r="W76" s="59">
        <v>0</v>
      </c>
      <c r="X76" s="54">
        <f t="shared" si="3"/>
        <v>0</v>
      </c>
      <c r="Y76" s="55" t="s">
        <v>79</v>
      </c>
      <c r="Z76"/>
    </row>
    <row r="77" spans="2:34" x14ac:dyDescent="0.25">
      <c r="B77" s="100"/>
      <c r="C77" s="88"/>
      <c r="D77" s="89"/>
      <c r="E77" s="88"/>
      <c r="F77" s="89"/>
      <c r="G77" s="89"/>
      <c r="H77" s="91"/>
      <c r="I77" s="91"/>
      <c r="J77" s="91"/>
      <c r="K77" s="93">
        <v>0</v>
      </c>
      <c r="N77" s="95"/>
      <c r="O77" s="101"/>
      <c r="P77" s="48"/>
      <c r="Q77" s="76"/>
      <c r="R77" s="57"/>
      <c r="S77" s="60"/>
      <c r="T77" s="60"/>
      <c r="U77" s="8"/>
      <c r="V77" s="52">
        <f t="shared" si="2"/>
        <v>0</v>
      </c>
      <c r="W77" s="59">
        <v>0</v>
      </c>
      <c r="X77" s="54">
        <f t="shared" si="3"/>
        <v>0</v>
      </c>
      <c r="Y77" s="55" t="s">
        <v>79</v>
      </c>
      <c r="Z77"/>
    </row>
    <row r="78" spans="2:34" x14ac:dyDescent="0.25">
      <c r="B78" s="100"/>
      <c r="C78" s="88"/>
      <c r="D78" s="89"/>
      <c r="E78" s="88"/>
      <c r="F78" s="89"/>
      <c r="G78" s="89"/>
      <c r="H78" s="91"/>
      <c r="I78" s="91"/>
      <c r="J78" s="91"/>
      <c r="K78" s="93">
        <v>0</v>
      </c>
      <c r="N78" s="95"/>
      <c r="O78" s="101"/>
      <c r="P78" s="48"/>
      <c r="Q78" s="76"/>
      <c r="R78" s="57"/>
      <c r="S78" s="60"/>
      <c r="T78" s="60"/>
      <c r="U78" s="8"/>
      <c r="V78" s="52">
        <f t="shared" si="2"/>
        <v>0</v>
      </c>
      <c r="W78" s="59">
        <v>0</v>
      </c>
      <c r="X78" s="54">
        <f t="shared" si="3"/>
        <v>0</v>
      </c>
      <c r="Y78" s="55" t="s">
        <v>79</v>
      </c>
      <c r="Z78"/>
    </row>
    <row r="79" spans="2:34" x14ac:dyDescent="0.25">
      <c r="B79" s="100"/>
      <c r="C79" s="88"/>
      <c r="D79" s="89"/>
      <c r="E79" s="88"/>
      <c r="F79" s="89"/>
      <c r="G79" s="89"/>
      <c r="H79" s="91"/>
      <c r="I79" s="91"/>
      <c r="J79" s="91"/>
      <c r="K79" s="93">
        <v>0</v>
      </c>
      <c r="N79" s="95"/>
      <c r="O79" s="101"/>
      <c r="P79" s="48"/>
      <c r="Q79" s="76"/>
      <c r="R79" s="57"/>
      <c r="S79" s="60"/>
      <c r="T79" s="60"/>
      <c r="U79" s="8"/>
      <c r="V79" s="52">
        <f t="shared" si="2"/>
        <v>0</v>
      </c>
      <c r="W79" s="59">
        <v>0</v>
      </c>
      <c r="X79" s="54">
        <f t="shared" si="3"/>
        <v>0</v>
      </c>
      <c r="Y79" s="55" t="s">
        <v>79</v>
      </c>
      <c r="Z79"/>
    </row>
    <row r="80" spans="2:34" x14ac:dyDescent="0.25">
      <c r="B80" s="100"/>
      <c r="C80" s="88"/>
      <c r="D80" s="89"/>
      <c r="E80" s="88"/>
      <c r="F80" s="89"/>
      <c r="G80" s="89"/>
      <c r="H80" s="91"/>
      <c r="I80" s="91"/>
      <c r="J80" s="91"/>
      <c r="K80" s="93">
        <v>0</v>
      </c>
      <c r="N80" s="95"/>
      <c r="O80" s="101"/>
      <c r="P80" s="48"/>
      <c r="Q80" s="76"/>
      <c r="R80" s="57"/>
      <c r="S80" s="60"/>
      <c r="T80" s="60"/>
      <c r="U80" s="8"/>
      <c r="V80" s="52">
        <f t="shared" si="2"/>
        <v>0</v>
      </c>
      <c r="W80" s="59">
        <v>0</v>
      </c>
      <c r="X80" s="54">
        <f t="shared" si="3"/>
        <v>0</v>
      </c>
      <c r="Y80" s="55" t="s">
        <v>79</v>
      </c>
      <c r="Z80"/>
    </row>
    <row r="81" spans="2:26" x14ac:dyDescent="0.25">
      <c r="B81" s="100"/>
      <c r="C81" s="88"/>
      <c r="D81" s="89"/>
      <c r="E81" s="88"/>
      <c r="F81" s="89"/>
      <c r="G81" s="89"/>
      <c r="H81" s="91"/>
      <c r="I81" s="91"/>
      <c r="J81" s="91"/>
      <c r="K81" s="93">
        <v>0</v>
      </c>
      <c r="N81" s="95"/>
      <c r="O81" s="101"/>
      <c r="P81" s="48"/>
      <c r="Q81" s="76"/>
      <c r="R81" s="57"/>
      <c r="S81" s="60"/>
      <c r="T81" s="60"/>
      <c r="U81" s="8"/>
      <c r="V81" s="52">
        <f t="shared" si="2"/>
        <v>0</v>
      </c>
      <c r="W81" s="59">
        <v>0</v>
      </c>
      <c r="X81" s="54">
        <f t="shared" si="3"/>
        <v>0</v>
      </c>
      <c r="Y81" s="55" t="s">
        <v>79</v>
      </c>
      <c r="Z81"/>
    </row>
    <row r="82" spans="2:26" x14ac:dyDescent="0.25">
      <c r="B82" s="100"/>
      <c r="C82" s="88"/>
      <c r="D82" s="89"/>
      <c r="E82" s="88"/>
      <c r="F82" s="89"/>
      <c r="G82" s="89"/>
      <c r="H82" s="91"/>
      <c r="I82" s="91"/>
      <c r="J82" s="91"/>
      <c r="K82" s="93">
        <v>0</v>
      </c>
      <c r="N82" s="95"/>
      <c r="O82" s="101"/>
      <c r="P82" s="48"/>
      <c r="Q82" s="76"/>
      <c r="R82" s="57"/>
      <c r="S82" s="60"/>
      <c r="T82" s="60"/>
      <c r="U82" s="8"/>
      <c r="V82" s="52">
        <f t="shared" si="2"/>
        <v>0</v>
      </c>
      <c r="W82" s="59">
        <v>0</v>
      </c>
      <c r="X82" s="54">
        <f t="shared" si="3"/>
        <v>0</v>
      </c>
      <c r="Y82" s="55" t="s">
        <v>79</v>
      </c>
      <c r="Z82"/>
    </row>
    <row r="83" spans="2:26" x14ac:dyDescent="0.25">
      <c r="B83" s="100"/>
      <c r="C83" s="88"/>
      <c r="D83" s="89"/>
      <c r="E83" s="88"/>
      <c r="F83" s="89"/>
      <c r="G83" s="89"/>
      <c r="H83" s="91"/>
      <c r="I83" s="91"/>
      <c r="J83" s="91"/>
      <c r="K83" s="93">
        <v>0</v>
      </c>
      <c r="N83" s="95"/>
      <c r="O83" s="101"/>
      <c r="P83" s="48"/>
      <c r="Q83" s="76"/>
      <c r="R83" s="57"/>
      <c r="S83" s="60"/>
      <c r="T83" s="60"/>
      <c r="U83" s="8"/>
      <c r="V83" s="52">
        <f t="shared" si="2"/>
        <v>0</v>
      </c>
      <c r="W83" s="59">
        <v>0</v>
      </c>
      <c r="X83" s="54">
        <f t="shared" si="3"/>
        <v>0</v>
      </c>
      <c r="Y83" s="55" t="s">
        <v>79</v>
      </c>
      <c r="Z83"/>
    </row>
    <row r="84" spans="2:26" hidden="1" x14ac:dyDescent="0.25">
      <c r="B84" s="63"/>
      <c r="C84" s="103"/>
      <c r="D84" s="43"/>
      <c r="E84" s="103"/>
      <c r="F84" s="43"/>
      <c r="G84" s="43"/>
      <c r="H84" s="56"/>
      <c r="I84" s="56"/>
      <c r="J84" s="56"/>
      <c r="K84" s="45">
        <v>0</v>
      </c>
      <c r="N84" s="104"/>
      <c r="O84" s="104"/>
      <c r="P84" s="104"/>
      <c r="Q84" s="76"/>
      <c r="R84" s="57"/>
      <c r="S84" s="60"/>
      <c r="T84" s="60"/>
      <c r="U84" s="8"/>
      <c r="V84" s="52">
        <v>0</v>
      </c>
      <c r="W84" s="105"/>
      <c r="X84" s="54" t="e">
        <f>K84-W84-#REF!</f>
        <v>#REF!</v>
      </c>
      <c r="Z84" s="64"/>
    </row>
    <row r="85" spans="2:26" hidden="1" x14ac:dyDescent="0.25">
      <c r="B85" s="63"/>
      <c r="C85" s="103"/>
      <c r="D85" s="43"/>
      <c r="E85" s="103"/>
      <c r="F85" s="43"/>
      <c r="G85" s="43"/>
      <c r="H85" s="56"/>
      <c r="I85" s="56"/>
      <c r="J85" s="56"/>
      <c r="K85" s="45">
        <v>0</v>
      </c>
      <c r="N85" s="104"/>
      <c r="O85" s="104"/>
      <c r="P85" s="104"/>
      <c r="Q85" s="76"/>
      <c r="R85" s="57"/>
      <c r="S85" s="60"/>
      <c r="T85" s="60"/>
      <c r="U85" s="8"/>
      <c r="V85" s="52">
        <v>0</v>
      </c>
      <c r="W85" s="105"/>
      <c r="X85" s="54" t="e">
        <f>K85-W85-#REF!</f>
        <v>#REF!</v>
      </c>
      <c r="Z85" s="64"/>
    </row>
    <row r="86" spans="2:26" hidden="1" x14ac:dyDescent="0.25">
      <c r="B86" s="63"/>
      <c r="C86" s="103"/>
      <c r="D86" s="43"/>
      <c r="E86" s="103"/>
      <c r="F86" s="43"/>
      <c r="G86" s="43"/>
      <c r="H86" s="56"/>
      <c r="I86" s="56"/>
      <c r="J86" s="56"/>
      <c r="K86" s="45">
        <v>0</v>
      </c>
      <c r="N86" s="104"/>
      <c r="O86" s="104"/>
      <c r="P86" s="104"/>
      <c r="Q86" s="76"/>
      <c r="R86" s="57"/>
      <c r="S86" s="60"/>
      <c r="T86" s="60"/>
      <c r="U86" s="8"/>
      <c r="V86" s="52">
        <v>0</v>
      </c>
      <c r="W86" s="105"/>
      <c r="X86" s="54" t="e">
        <f>K86-W86-#REF!</f>
        <v>#REF!</v>
      </c>
      <c r="Z86" s="64"/>
    </row>
    <row r="87" spans="2:26" hidden="1" x14ac:dyDescent="0.25">
      <c r="B87" s="63"/>
      <c r="C87" s="103"/>
      <c r="D87" s="43"/>
      <c r="E87" s="103"/>
      <c r="F87" s="43"/>
      <c r="G87" s="43"/>
      <c r="H87" s="56"/>
      <c r="I87" s="56"/>
      <c r="J87" s="56"/>
      <c r="K87" s="45">
        <v>0</v>
      </c>
      <c r="N87" s="104"/>
      <c r="O87" s="104"/>
      <c r="P87" s="104"/>
      <c r="Q87" s="76"/>
      <c r="R87" s="57"/>
      <c r="S87" s="60"/>
      <c r="T87" s="60"/>
      <c r="U87" s="8"/>
      <c r="V87" s="52">
        <v>0</v>
      </c>
      <c r="W87" s="105"/>
      <c r="X87" s="54" t="e">
        <f>K87-W87-#REF!</f>
        <v>#REF!</v>
      </c>
      <c r="Z87" s="64"/>
    </row>
    <row r="88" spans="2:26" hidden="1" x14ac:dyDescent="0.25">
      <c r="B88" s="63"/>
      <c r="C88" s="103"/>
      <c r="D88" s="43"/>
      <c r="E88" s="103"/>
      <c r="F88" s="43"/>
      <c r="G88" s="43"/>
      <c r="H88" s="56"/>
      <c r="I88" s="56"/>
      <c r="J88" s="56"/>
      <c r="K88" s="45">
        <v>0</v>
      </c>
      <c r="N88" s="104"/>
      <c r="O88" s="104"/>
      <c r="P88" s="104"/>
      <c r="Q88" s="76"/>
      <c r="R88" s="57"/>
      <c r="S88" s="60"/>
      <c r="T88" s="60"/>
      <c r="U88" s="8"/>
      <c r="V88" s="52">
        <v>0</v>
      </c>
      <c r="W88" s="105"/>
      <c r="X88" s="54" t="e">
        <f>K88-W88-#REF!</f>
        <v>#REF!</v>
      </c>
      <c r="Z88" s="64"/>
    </row>
    <row r="89" spans="2:26" hidden="1" x14ac:dyDescent="0.25">
      <c r="B89" s="63"/>
      <c r="C89" s="103"/>
      <c r="D89" s="43"/>
      <c r="E89" s="103"/>
      <c r="F89" s="43"/>
      <c r="G89" s="43"/>
      <c r="H89" s="56"/>
      <c r="I89" s="56"/>
      <c r="J89" s="56"/>
      <c r="K89" s="45">
        <v>0</v>
      </c>
      <c r="N89" s="104"/>
      <c r="O89" s="104"/>
      <c r="P89" s="104"/>
      <c r="Q89" s="76"/>
      <c r="R89" s="57"/>
      <c r="S89" s="60"/>
      <c r="T89" s="60"/>
      <c r="U89" s="8"/>
      <c r="V89" s="52">
        <v>0</v>
      </c>
      <c r="W89" s="105"/>
      <c r="X89" s="54" t="e">
        <f>K89-W89-#REF!</f>
        <v>#REF!</v>
      </c>
      <c r="Z89" s="64"/>
    </row>
    <row r="90" spans="2:26" hidden="1" x14ac:dyDescent="0.25">
      <c r="B90" s="63"/>
      <c r="C90" s="103"/>
      <c r="D90" s="43"/>
      <c r="E90" s="103"/>
      <c r="F90" s="43"/>
      <c r="G90" s="43"/>
      <c r="H90" s="56"/>
      <c r="I90" s="56"/>
      <c r="J90" s="56"/>
      <c r="K90" s="45">
        <v>0</v>
      </c>
      <c r="N90" s="104"/>
      <c r="O90" s="104"/>
      <c r="P90" s="104"/>
      <c r="Q90" s="76"/>
      <c r="R90" s="57"/>
      <c r="S90" s="60"/>
      <c r="T90" s="60"/>
      <c r="U90" s="8"/>
      <c r="V90" s="52">
        <v>0</v>
      </c>
      <c r="W90" s="105"/>
      <c r="X90" s="54" t="e">
        <f>K90-W90-#REF!</f>
        <v>#REF!</v>
      </c>
      <c r="Z90" s="64"/>
    </row>
    <row r="91" spans="2:26" hidden="1" x14ac:dyDescent="0.25">
      <c r="B91" s="63"/>
      <c r="C91" s="103"/>
      <c r="D91" s="43"/>
      <c r="E91" s="103"/>
      <c r="F91" s="43"/>
      <c r="G91" s="43"/>
      <c r="H91" s="56"/>
      <c r="I91" s="56"/>
      <c r="J91" s="56"/>
      <c r="K91" s="45">
        <v>0</v>
      </c>
      <c r="N91" s="104"/>
      <c r="O91" s="104"/>
      <c r="P91" s="104"/>
      <c r="Q91" s="76"/>
      <c r="R91" s="57"/>
      <c r="S91" s="60"/>
      <c r="T91" s="60"/>
      <c r="U91" s="8"/>
      <c r="V91" s="52">
        <v>0</v>
      </c>
      <c r="W91" s="105"/>
      <c r="X91" s="54" t="e">
        <f>K91-W91-#REF!</f>
        <v>#REF!</v>
      </c>
      <c r="Z91" s="64"/>
    </row>
    <row r="92" spans="2:26" hidden="1" x14ac:dyDescent="0.25">
      <c r="B92" s="63"/>
      <c r="C92" s="103"/>
      <c r="D92" s="43"/>
      <c r="E92" s="103"/>
      <c r="F92" s="43"/>
      <c r="G92" s="43"/>
      <c r="H92" s="56"/>
      <c r="I92" s="56"/>
      <c r="J92" s="56"/>
      <c r="K92" s="45">
        <v>0</v>
      </c>
      <c r="N92" s="104"/>
      <c r="O92" s="104"/>
      <c r="P92" s="104"/>
      <c r="Q92" s="76"/>
      <c r="R92" s="57"/>
      <c r="S92" s="60"/>
      <c r="T92" s="60"/>
      <c r="U92" s="8"/>
      <c r="V92" s="52">
        <v>0</v>
      </c>
      <c r="W92" s="105"/>
      <c r="X92" s="54" t="e">
        <f>K92-W92-#REF!</f>
        <v>#REF!</v>
      </c>
      <c r="Z92" s="64"/>
    </row>
    <row r="93" spans="2:26" hidden="1" x14ac:dyDescent="0.25">
      <c r="B93" s="63"/>
      <c r="C93" s="103"/>
      <c r="D93" s="43"/>
      <c r="E93" s="103"/>
      <c r="F93" s="43"/>
      <c r="G93" s="43"/>
      <c r="H93" s="56"/>
      <c r="I93" s="56"/>
      <c r="J93" s="56"/>
      <c r="K93" s="45">
        <v>0</v>
      </c>
      <c r="N93" s="104"/>
      <c r="O93" s="104"/>
      <c r="P93" s="104"/>
      <c r="Q93" s="76"/>
      <c r="R93" s="57"/>
      <c r="S93" s="60"/>
      <c r="T93" s="60"/>
      <c r="U93" s="8"/>
      <c r="V93" s="52">
        <v>0</v>
      </c>
      <c r="W93" s="105"/>
      <c r="X93" s="54" t="e">
        <f>K93-W93-#REF!</f>
        <v>#REF!</v>
      </c>
      <c r="Z93" s="64"/>
    </row>
    <row r="94" spans="2:26" hidden="1" x14ac:dyDescent="0.25">
      <c r="B94" s="63"/>
      <c r="C94" s="103"/>
      <c r="D94" s="43"/>
      <c r="E94" s="103"/>
      <c r="F94" s="43"/>
      <c r="G94" s="43"/>
      <c r="H94" s="56"/>
      <c r="I94" s="56"/>
      <c r="J94" s="56"/>
      <c r="K94" s="45">
        <v>0</v>
      </c>
      <c r="N94" s="104"/>
      <c r="O94" s="104"/>
      <c r="P94" s="104"/>
      <c r="Q94" s="76"/>
      <c r="R94" s="57"/>
      <c r="S94" s="60"/>
      <c r="T94" s="60"/>
      <c r="U94" s="8"/>
      <c r="V94" s="52">
        <v>0</v>
      </c>
      <c r="W94" s="105"/>
      <c r="X94" s="54" t="e">
        <f>K94-W94-#REF!</f>
        <v>#REF!</v>
      </c>
      <c r="Z94" s="64"/>
    </row>
    <row r="95" spans="2:26" hidden="1" x14ac:dyDescent="0.25">
      <c r="B95" s="63"/>
      <c r="C95" s="103"/>
      <c r="D95" s="43"/>
      <c r="E95" s="103"/>
      <c r="F95" s="43"/>
      <c r="G95" s="43"/>
      <c r="H95" s="56"/>
      <c r="I95" s="56"/>
      <c r="J95" s="56"/>
      <c r="K95" s="45">
        <v>0</v>
      </c>
      <c r="N95" s="104"/>
      <c r="O95" s="104"/>
      <c r="P95" s="104"/>
      <c r="Q95" s="76"/>
      <c r="R95" s="57"/>
      <c r="S95" s="60"/>
      <c r="T95" s="60"/>
      <c r="U95" s="8"/>
      <c r="V95" s="52">
        <v>0</v>
      </c>
      <c r="W95" s="105"/>
      <c r="X95" s="54" t="e">
        <f>K95-W95-#REF!</f>
        <v>#REF!</v>
      </c>
      <c r="Z95" s="64"/>
    </row>
    <row r="96" spans="2:26" hidden="1" x14ac:dyDescent="0.25">
      <c r="B96" s="63"/>
      <c r="C96" s="103"/>
      <c r="D96" s="43"/>
      <c r="E96" s="103"/>
      <c r="F96" s="43"/>
      <c r="G96" s="43"/>
      <c r="H96" s="56"/>
      <c r="I96" s="56"/>
      <c r="J96" s="56"/>
      <c r="K96" s="45">
        <v>0</v>
      </c>
      <c r="N96" s="104"/>
      <c r="O96" s="104"/>
      <c r="P96" s="104"/>
      <c r="Q96" s="76"/>
      <c r="R96" s="57"/>
      <c r="S96" s="60"/>
      <c r="T96" s="60"/>
      <c r="U96" s="8"/>
      <c r="V96" s="52">
        <v>0</v>
      </c>
      <c r="W96" s="105"/>
      <c r="X96" s="54" t="e">
        <f>K96-W96-#REF!</f>
        <v>#REF!</v>
      </c>
      <c r="Z96" s="64"/>
    </row>
    <row r="97" spans="2:26" hidden="1" x14ac:dyDescent="0.25">
      <c r="B97" s="63"/>
      <c r="C97" s="103"/>
      <c r="D97" s="43"/>
      <c r="E97" s="103"/>
      <c r="F97" s="43"/>
      <c r="G97" s="43"/>
      <c r="H97" s="56"/>
      <c r="I97" s="56"/>
      <c r="J97" s="56"/>
      <c r="K97" s="45">
        <v>0</v>
      </c>
      <c r="N97" s="104"/>
      <c r="O97" s="104"/>
      <c r="P97" s="104"/>
      <c r="Q97" s="76"/>
      <c r="R97" s="57"/>
      <c r="S97" s="60"/>
      <c r="T97" s="60"/>
      <c r="U97" s="8"/>
      <c r="V97" s="52">
        <v>0</v>
      </c>
      <c r="W97" s="105"/>
      <c r="X97" s="54" t="e">
        <f>K97-W97-#REF!</f>
        <v>#REF!</v>
      </c>
      <c r="Z97" s="64"/>
    </row>
    <row r="98" spans="2:26" hidden="1" x14ac:dyDescent="0.25">
      <c r="B98" s="63"/>
      <c r="C98" s="103"/>
      <c r="D98" s="43"/>
      <c r="E98" s="103"/>
      <c r="F98" s="43"/>
      <c r="G98" s="43"/>
      <c r="H98" s="56"/>
      <c r="I98" s="56"/>
      <c r="J98" s="56"/>
      <c r="K98" s="45">
        <v>0</v>
      </c>
      <c r="N98" s="104"/>
      <c r="O98" s="104"/>
      <c r="P98" s="104"/>
      <c r="Q98" s="76"/>
      <c r="R98" s="57"/>
      <c r="S98" s="60"/>
      <c r="T98" s="60"/>
      <c r="U98" s="8"/>
      <c r="V98" s="52">
        <v>0</v>
      </c>
      <c r="W98" s="105"/>
      <c r="X98" s="54" t="e">
        <f>K98-W98-#REF!</f>
        <v>#REF!</v>
      </c>
      <c r="Z98" s="64"/>
    </row>
    <row r="99" spans="2:26" hidden="1" x14ac:dyDescent="0.25">
      <c r="B99" s="63"/>
      <c r="C99" s="103"/>
      <c r="D99" s="43"/>
      <c r="E99" s="103"/>
      <c r="F99" s="43"/>
      <c r="G99" s="43"/>
      <c r="H99" s="56"/>
      <c r="I99" s="56"/>
      <c r="J99" s="56"/>
      <c r="K99" s="45">
        <v>0</v>
      </c>
      <c r="N99" s="104"/>
      <c r="O99" s="104"/>
      <c r="P99" s="104"/>
      <c r="Q99" s="76"/>
      <c r="R99" s="57"/>
      <c r="S99" s="60"/>
      <c r="T99" s="60"/>
      <c r="U99" s="8"/>
      <c r="V99" s="52">
        <v>0</v>
      </c>
      <c r="W99" s="105"/>
      <c r="X99" s="54" t="e">
        <f>K99-W99-#REF!</f>
        <v>#REF!</v>
      </c>
      <c r="Z99" s="64"/>
    </row>
    <row r="100" spans="2:26" hidden="1" x14ac:dyDescent="0.25">
      <c r="B100" s="63"/>
      <c r="C100" s="103"/>
      <c r="D100" s="43"/>
      <c r="E100" s="103"/>
      <c r="F100" s="43"/>
      <c r="G100" s="43"/>
      <c r="H100" s="56"/>
      <c r="I100" s="56"/>
      <c r="J100" s="56"/>
      <c r="K100" s="45">
        <v>0</v>
      </c>
      <c r="N100" s="104"/>
      <c r="O100" s="104"/>
      <c r="P100" s="104"/>
      <c r="Q100" s="76"/>
      <c r="R100" s="57"/>
      <c r="S100" s="60"/>
      <c r="T100" s="60"/>
      <c r="U100" s="8"/>
      <c r="V100" s="52">
        <v>0</v>
      </c>
      <c r="W100" s="105"/>
      <c r="X100" s="54" t="e">
        <f>K100-W100-#REF!</f>
        <v>#REF!</v>
      </c>
      <c r="Z100" s="64"/>
    </row>
    <row r="101" spans="2:26" hidden="1" x14ac:dyDescent="0.25">
      <c r="B101" s="63"/>
      <c r="C101" s="103"/>
      <c r="D101" s="43"/>
      <c r="E101" s="103"/>
      <c r="F101" s="43"/>
      <c r="G101" s="43"/>
      <c r="H101" s="56"/>
      <c r="I101" s="56"/>
      <c r="J101" s="56"/>
      <c r="K101" s="45">
        <v>0</v>
      </c>
      <c r="N101" s="104"/>
      <c r="O101" s="104"/>
      <c r="P101" s="104"/>
      <c r="Q101" s="76"/>
      <c r="R101" s="57"/>
      <c r="S101" s="60"/>
      <c r="T101" s="60"/>
      <c r="U101" s="8"/>
      <c r="V101" s="52">
        <v>0</v>
      </c>
      <c r="W101" s="105"/>
      <c r="X101" s="54" t="e">
        <f>K101-W101-#REF!</f>
        <v>#REF!</v>
      </c>
      <c r="Z101" s="64"/>
    </row>
    <row r="102" spans="2:26" hidden="1" x14ac:dyDescent="0.25">
      <c r="B102" s="63"/>
      <c r="C102" s="103"/>
      <c r="D102" s="43"/>
      <c r="E102" s="103"/>
      <c r="F102" s="43"/>
      <c r="G102" s="43"/>
      <c r="H102" s="56"/>
      <c r="I102" s="56"/>
      <c r="J102" s="56"/>
      <c r="K102" s="45">
        <v>0</v>
      </c>
      <c r="N102" s="104"/>
      <c r="O102" s="104"/>
      <c r="P102" s="104"/>
      <c r="Q102" s="76"/>
      <c r="R102" s="57"/>
      <c r="S102" s="60"/>
      <c r="T102" s="60"/>
      <c r="U102" s="8"/>
      <c r="V102" s="52">
        <v>0</v>
      </c>
      <c r="W102" s="105"/>
      <c r="X102" s="54" t="e">
        <f>K102-W102-#REF!</f>
        <v>#REF!</v>
      </c>
      <c r="Z102" s="64"/>
    </row>
    <row r="103" spans="2:26" hidden="1" x14ac:dyDescent="0.25">
      <c r="B103" s="63"/>
      <c r="C103" s="103"/>
      <c r="D103" s="43"/>
      <c r="E103" s="103"/>
      <c r="F103" s="43"/>
      <c r="G103" s="43"/>
      <c r="H103" s="56"/>
      <c r="I103" s="56"/>
      <c r="J103" s="56"/>
      <c r="K103" s="45">
        <v>0</v>
      </c>
      <c r="N103" s="104"/>
      <c r="O103" s="104"/>
      <c r="P103" s="104"/>
      <c r="Q103" s="76"/>
      <c r="R103" s="57"/>
      <c r="S103" s="60"/>
      <c r="T103" s="60"/>
      <c r="U103" s="8"/>
      <c r="V103" s="52">
        <v>0</v>
      </c>
      <c r="W103" s="105"/>
      <c r="X103" s="54" t="e">
        <f>K103-W103-#REF!</f>
        <v>#REF!</v>
      </c>
      <c r="Z103" s="64"/>
    </row>
    <row r="104" spans="2:26" hidden="1" x14ac:dyDescent="0.25">
      <c r="B104" s="63"/>
      <c r="C104" s="103"/>
      <c r="D104" s="43"/>
      <c r="E104" s="103"/>
      <c r="F104" s="43"/>
      <c r="G104" s="43"/>
      <c r="H104" s="56"/>
      <c r="I104" s="56"/>
      <c r="J104" s="56"/>
      <c r="K104" s="45">
        <v>0</v>
      </c>
      <c r="N104" s="104"/>
      <c r="O104" s="104"/>
      <c r="P104" s="104"/>
      <c r="Q104" s="76"/>
      <c r="R104" s="57"/>
      <c r="S104" s="60"/>
      <c r="T104" s="60"/>
      <c r="U104" s="8"/>
      <c r="V104" s="52">
        <v>0</v>
      </c>
      <c r="W104" s="105"/>
      <c r="X104" s="54" t="e">
        <f>K104-W104-#REF!</f>
        <v>#REF!</v>
      </c>
      <c r="Z104" s="64"/>
    </row>
    <row r="105" spans="2:26" hidden="1" x14ac:dyDescent="0.25">
      <c r="B105" s="63"/>
      <c r="C105" s="103"/>
      <c r="D105" s="43"/>
      <c r="E105" s="103"/>
      <c r="F105" s="43"/>
      <c r="G105" s="43"/>
      <c r="H105" s="56"/>
      <c r="I105" s="56"/>
      <c r="J105" s="56"/>
      <c r="K105" s="45">
        <v>0</v>
      </c>
      <c r="N105" s="104"/>
      <c r="O105" s="104"/>
      <c r="P105" s="104"/>
      <c r="Q105" s="76"/>
      <c r="R105" s="57"/>
      <c r="S105" s="60"/>
      <c r="T105" s="60"/>
      <c r="U105" s="8"/>
      <c r="V105" s="52">
        <v>0</v>
      </c>
      <c r="W105" s="105"/>
      <c r="X105" s="54" t="e">
        <f>K105-W105-#REF!</f>
        <v>#REF!</v>
      </c>
      <c r="Z105" s="64"/>
    </row>
    <row r="106" spans="2:26" hidden="1" x14ac:dyDescent="0.25">
      <c r="B106" s="63"/>
      <c r="C106" s="103"/>
      <c r="D106" s="43"/>
      <c r="E106" s="103"/>
      <c r="F106" s="43"/>
      <c r="G106" s="43"/>
      <c r="H106" s="56"/>
      <c r="I106" s="56"/>
      <c r="J106" s="56"/>
      <c r="K106" s="45">
        <v>0</v>
      </c>
      <c r="N106" s="104"/>
      <c r="O106" s="104"/>
      <c r="P106" s="104"/>
      <c r="Q106" s="76"/>
      <c r="R106" s="57"/>
      <c r="S106" s="60"/>
      <c r="T106" s="60"/>
      <c r="U106" s="8"/>
      <c r="V106" s="52">
        <v>0</v>
      </c>
      <c r="W106" s="105"/>
      <c r="X106" s="54" t="e">
        <f>K106-W106-#REF!</f>
        <v>#REF!</v>
      </c>
      <c r="Z106" s="64"/>
    </row>
    <row r="107" spans="2:26" hidden="1" x14ac:dyDescent="0.25">
      <c r="B107" s="63"/>
      <c r="C107" s="103"/>
      <c r="D107" s="43"/>
      <c r="E107" s="103"/>
      <c r="F107" s="43"/>
      <c r="G107" s="43"/>
      <c r="H107" s="56"/>
      <c r="I107" s="56"/>
      <c r="J107" s="56"/>
      <c r="K107" s="45">
        <v>0</v>
      </c>
      <c r="N107" s="104"/>
      <c r="O107" s="104"/>
      <c r="P107" s="104"/>
      <c r="Q107" s="76"/>
      <c r="R107" s="57"/>
      <c r="S107" s="60"/>
      <c r="T107" s="60"/>
      <c r="U107" s="8"/>
      <c r="V107" s="52">
        <v>0</v>
      </c>
      <c r="W107" s="105"/>
      <c r="X107" s="54" t="e">
        <f>K107-W107-#REF!</f>
        <v>#REF!</v>
      </c>
      <c r="Z107" s="64"/>
    </row>
    <row r="108" spans="2:26" hidden="1" x14ac:dyDescent="0.25">
      <c r="B108" s="63"/>
      <c r="C108" s="103"/>
      <c r="D108" s="43"/>
      <c r="E108" s="103"/>
      <c r="F108" s="43"/>
      <c r="G108" s="43"/>
      <c r="H108" s="56"/>
      <c r="I108" s="56"/>
      <c r="J108" s="56"/>
      <c r="K108" s="45">
        <v>0</v>
      </c>
      <c r="N108" s="104"/>
      <c r="O108" s="104"/>
      <c r="P108" s="104"/>
      <c r="Q108" s="76"/>
      <c r="R108" s="57"/>
      <c r="S108" s="60"/>
      <c r="T108" s="60"/>
      <c r="U108" s="8"/>
      <c r="V108" s="52">
        <v>0</v>
      </c>
      <c r="W108" s="105"/>
      <c r="X108" s="54" t="e">
        <f>K108-W108-#REF!</f>
        <v>#REF!</v>
      </c>
      <c r="Z108" s="64"/>
    </row>
    <row r="109" spans="2:26" hidden="1" x14ac:dyDescent="0.25">
      <c r="B109" s="63"/>
      <c r="C109" s="103"/>
      <c r="D109" s="43"/>
      <c r="E109" s="103"/>
      <c r="F109" s="43"/>
      <c r="G109" s="43"/>
      <c r="H109" s="56"/>
      <c r="I109" s="56"/>
      <c r="J109" s="56"/>
      <c r="K109" s="45">
        <v>0</v>
      </c>
      <c r="N109" s="104"/>
      <c r="O109" s="104"/>
      <c r="P109" s="104"/>
      <c r="Q109" s="76"/>
      <c r="R109" s="57"/>
      <c r="S109" s="60"/>
      <c r="T109" s="60"/>
      <c r="U109" s="8"/>
      <c r="V109" s="52">
        <v>0</v>
      </c>
      <c r="W109" s="105"/>
      <c r="X109" s="54" t="e">
        <f>K109-W109-#REF!</f>
        <v>#REF!</v>
      </c>
      <c r="Z109" s="64"/>
    </row>
    <row r="110" spans="2:26" hidden="1" x14ac:dyDescent="0.25">
      <c r="B110" s="63"/>
      <c r="C110" s="103"/>
      <c r="D110" s="43"/>
      <c r="E110" s="103"/>
      <c r="F110" s="43"/>
      <c r="G110" s="43"/>
      <c r="H110" s="56"/>
      <c r="I110" s="56"/>
      <c r="J110" s="56"/>
      <c r="K110" s="45">
        <v>0</v>
      </c>
      <c r="N110" s="104"/>
      <c r="O110" s="104"/>
      <c r="P110" s="104"/>
      <c r="Q110" s="76"/>
      <c r="R110" s="57"/>
      <c r="S110" s="60"/>
      <c r="T110" s="60"/>
      <c r="U110" s="8"/>
      <c r="V110" s="52">
        <v>0</v>
      </c>
      <c r="W110" s="105"/>
      <c r="X110" s="54" t="e">
        <f>K110-W110-#REF!</f>
        <v>#REF!</v>
      </c>
      <c r="Z110" s="64"/>
    </row>
    <row r="111" spans="2:26" hidden="1" x14ac:dyDescent="0.25">
      <c r="B111" s="63"/>
      <c r="C111" s="103"/>
      <c r="D111" s="43"/>
      <c r="E111" s="103"/>
      <c r="F111" s="43"/>
      <c r="G111" s="43"/>
      <c r="H111" s="56"/>
      <c r="I111" s="56"/>
      <c r="J111" s="56"/>
      <c r="K111" s="45">
        <v>0</v>
      </c>
      <c r="N111" s="104"/>
      <c r="O111" s="104"/>
      <c r="P111" s="104"/>
      <c r="Q111" s="76"/>
      <c r="R111" s="57"/>
      <c r="S111" s="60"/>
      <c r="T111" s="60"/>
      <c r="U111" s="8"/>
      <c r="V111" s="52">
        <v>0</v>
      </c>
      <c r="W111" s="105"/>
      <c r="X111" s="54" t="e">
        <f>K111-W111-#REF!</f>
        <v>#REF!</v>
      </c>
      <c r="Z111" s="64"/>
    </row>
    <row r="112" spans="2:26" hidden="1" x14ac:dyDescent="0.25">
      <c r="B112" s="63"/>
      <c r="C112" s="103"/>
      <c r="D112" s="43"/>
      <c r="E112" s="103"/>
      <c r="F112" s="43"/>
      <c r="G112" s="43"/>
      <c r="H112" s="56"/>
      <c r="I112" s="56"/>
      <c r="J112" s="56"/>
      <c r="K112" s="45">
        <v>0</v>
      </c>
      <c r="N112" s="104"/>
      <c r="O112" s="104"/>
      <c r="P112" s="104"/>
      <c r="Q112" s="76"/>
      <c r="R112" s="57"/>
      <c r="S112" s="60"/>
      <c r="T112" s="60"/>
      <c r="U112" s="8"/>
      <c r="V112" s="52">
        <v>0</v>
      </c>
      <c r="W112" s="105"/>
      <c r="X112" s="54" t="e">
        <f>K112-W112-#REF!</f>
        <v>#REF!</v>
      </c>
      <c r="Z112" s="64"/>
    </row>
    <row r="113" spans="2:27" hidden="1" x14ac:dyDescent="0.25">
      <c r="B113" s="63"/>
      <c r="C113" s="103"/>
      <c r="D113" s="43"/>
      <c r="E113" s="103"/>
      <c r="F113" s="43"/>
      <c r="G113" s="43"/>
      <c r="H113" s="56"/>
      <c r="I113" s="56"/>
      <c r="J113" s="56"/>
      <c r="K113" s="45">
        <v>0</v>
      </c>
      <c r="N113" s="104"/>
      <c r="O113" s="104"/>
      <c r="P113" s="104"/>
      <c r="Q113" s="76"/>
      <c r="R113" s="57"/>
      <c r="S113" s="60"/>
      <c r="T113" s="60"/>
      <c r="U113" s="8"/>
      <c r="V113" s="52">
        <v>0</v>
      </c>
      <c r="W113" s="105"/>
      <c r="X113" s="54" t="e">
        <f>K113-W113-#REF!</f>
        <v>#REF!</v>
      </c>
      <c r="Z113" s="64"/>
    </row>
    <row r="114" spans="2:27" hidden="1" x14ac:dyDescent="0.25">
      <c r="B114" s="63"/>
      <c r="C114" s="103"/>
      <c r="D114" s="43"/>
      <c r="E114" s="103"/>
      <c r="F114" s="43"/>
      <c r="G114" s="43"/>
      <c r="H114" s="56"/>
      <c r="I114" s="56"/>
      <c r="J114" s="56"/>
      <c r="K114" s="45">
        <v>0</v>
      </c>
      <c r="N114" s="104"/>
      <c r="O114" s="104"/>
      <c r="P114" s="104"/>
      <c r="Q114" s="76"/>
      <c r="R114" s="57"/>
      <c r="S114" s="60"/>
      <c r="T114" s="60"/>
      <c r="U114" s="8"/>
      <c r="V114" s="52">
        <v>0</v>
      </c>
      <c r="W114" s="105"/>
      <c r="X114" s="54" t="e">
        <f>K114-W114-#REF!</f>
        <v>#REF!</v>
      </c>
      <c r="Z114" s="64"/>
    </row>
    <row r="115" spans="2:27" hidden="1" x14ac:dyDescent="0.25">
      <c r="B115" s="63"/>
      <c r="C115" s="103"/>
      <c r="D115" s="43"/>
      <c r="E115" s="103"/>
      <c r="F115" s="43"/>
      <c r="G115" s="43"/>
      <c r="H115" s="56"/>
      <c r="I115" s="56"/>
      <c r="J115" s="56"/>
      <c r="K115" s="45">
        <v>0</v>
      </c>
      <c r="N115" s="104"/>
      <c r="O115" s="104"/>
      <c r="P115" s="104"/>
      <c r="Q115" s="76"/>
      <c r="R115" s="57"/>
      <c r="S115" s="60"/>
      <c r="T115" s="60"/>
      <c r="U115" s="8"/>
      <c r="V115" s="52">
        <v>0</v>
      </c>
      <c r="W115" s="105"/>
      <c r="X115" s="54" t="e">
        <f>K115-W115-#REF!</f>
        <v>#REF!</v>
      </c>
      <c r="Z115" s="64"/>
    </row>
    <row r="116" spans="2:27" ht="15" customHeight="1" x14ac:dyDescent="0.25">
      <c r="B116" s="65" t="s">
        <v>80</v>
      </c>
      <c r="E116" s="106"/>
      <c r="G116" s="107"/>
      <c r="H116" s="108"/>
      <c r="I116" s="108"/>
      <c r="J116" s="109" t="s">
        <v>95</v>
      </c>
      <c r="K116" s="67">
        <f>SUM(K66:K115)</f>
        <v>0</v>
      </c>
      <c r="N116" s="104"/>
      <c r="O116" s="104"/>
      <c r="P116" s="104"/>
      <c r="Q116" s="76"/>
      <c r="R116" s="68"/>
      <c r="S116" s="69"/>
      <c r="T116" s="69"/>
      <c r="U116" s="8"/>
      <c r="V116" s="70">
        <f>SUM(V66:V115)</f>
        <v>0</v>
      </c>
      <c r="W116" s="110">
        <f>SUM(W66:W115)</f>
        <v>0</v>
      </c>
      <c r="X116" s="54">
        <f>SUM(V116:W116)</f>
        <v>0</v>
      </c>
    </row>
    <row r="117" spans="2:27" x14ac:dyDescent="0.25">
      <c r="N117" s="104"/>
      <c r="O117" s="104"/>
      <c r="P117" s="104"/>
      <c r="Q117" s="76"/>
    </row>
    <row r="118" spans="2:27" x14ac:dyDescent="0.25">
      <c r="N118" s="104"/>
      <c r="O118" s="104"/>
      <c r="P118" s="104"/>
      <c r="Q118" s="76"/>
      <c r="R118" s="111"/>
      <c r="S118" s="112"/>
      <c r="T118" s="112"/>
      <c r="U118" s="112"/>
    </row>
    <row r="119" spans="2:27" x14ac:dyDescent="0.25">
      <c r="N119" s="104"/>
      <c r="O119" s="104"/>
      <c r="P119" s="104"/>
      <c r="Q119" s="76"/>
      <c r="R119" s="113"/>
      <c r="S119" s="114"/>
      <c r="T119" s="114"/>
      <c r="U119" s="114"/>
    </row>
    <row r="120" spans="2:27" s="77" customFormat="1" ht="27.75" customHeight="1" x14ac:dyDescent="0.25">
      <c r="B120" s="17" t="s">
        <v>96</v>
      </c>
      <c r="C120" s="17"/>
      <c r="D120" s="17"/>
      <c r="E120" s="17"/>
      <c r="F120" s="17"/>
      <c r="G120" s="17"/>
      <c r="H120" s="17"/>
      <c r="I120" s="17"/>
      <c r="J120" s="17"/>
      <c r="K120" s="17"/>
      <c r="L120" s="12"/>
      <c r="M120" s="13"/>
      <c r="N120" s="207" t="s">
        <v>64</v>
      </c>
      <c r="O120" s="207"/>
      <c r="P120" s="75"/>
      <c r="Q120" s="115"/>
      <c r="R120" s="20"/>
      <c r="S120" s="208" t="s">
        <v>65</v>
      </c>
      <c r="T120" s="208"/>
      <c r="U120" s="208"/>
      <c r="V120" s="208"/>
      <c r="W120" s="208"/>
      <c r="X120" s="208"/>
      <c r="Y120" s="208"/>
      <c r="Z120" s="208"/>
    </row>
    <row r="121" spans="2:27" ht="50.1" customHeight="1" x14ac:dyDescent="0.25">
      <c r="B121" s="213" t="s">
        <v>97</v>
      </c>
      <c r="C121" s="213"/>
      <c r="D121" s="213"/>
      <c r="E121" s="213"/>
      <c r="F121" s="213"/>
      <c r="G121" s="213"/>
      <c r="H121" s="213"/>
      <c r="I121" s="213"/>
      <c r="J121" s="213"/>
      <c r="K121" s="213"/>
      <c r="L121" s="116"/>
      <c r="M121" s="117"/>
      <c r="N121" s="16"/>
      <c r="O121" s="16"/>
      <c r="P121" s="16"/>
      <c r="Q121" s="117"/>
      <c r="R121" s="20"/>
      <c r="S121" s="118"/>
      <c r="T121" s="118"/>
      <c r="U121" s="118"/>
    </row>
    <row r="122" spans="2:27" customFormat="1" ht="64.5" customHeight="1" x14ac:dyDescent="0.25">
      <c r="B122" s="28" t="s">
        <v>2</v>
      </c>
      <c r="C122" s="31" t="s">
        <v>3</v>
      </c>
      <c r="D122" s="31" t="s">
        <v>4</v>
      </c>
      <c r="E122" s="82" t="s">
        <v>98</v>
      </c>
      <c r="F122" s="31" t="s">
        <v>85</v>
      </c>
      <c r="G122" s="31" t="s">
        <v>69</v>
      </c>
      <c r="H122" s="83" t="s">
        <v>5</v>
      </c>
      <c r="I122" s="83"/>
      <c r="J122" s="84" t="s">
        <v>86</v>
      </c>
      <c r="K122" s="31" t="s">
        <v>99</v>
      </c>
      <c r="L122" s="12"/>
      <c r="M122" s="13"/>
      <c r="N122" s="119" t="s">
        <v>71</v>
      </c>
      <c r="O122" s="120" t="s">
        <v>72</v>
      </c>
      <c r="P122" s="34" t="s">
        <v>73</v>
      </c>
      <c r="Q122" s="13"/>
      <c r="R122" s="121"/>
      <c r="S122" s="122" t="s">
        <v>100</v>
      </c>
      <c r="T122" s="122" t="s">
        <v>101</v>
      </c>
      <c r="U122" s="122" t="s">
        <v>102</v>
      </c>
      <c r="V122" s="123" t="s">
        <v>74</v>
      </c>
      <c r="W122" s="124" t="s">
        <v>75</v>
      </c>
      <c r="X122" s="125" t="s">
        <v>76</v>
      </c>
      <c r="Y122" s="125" t="s">
        <v>77</v>
      </c>
      <c r="Z122" s="8"/>
      <c r="AA122" s="8"/>
    </row>
    <row r="123" spans="2:27" ht="15" customHeight="1" x14ac:dyDescent="0.25">
      <c r="B123" s="41" t="s">
        <v>103</v>
      </c>
      <c r="C123" s="103"/>
      <c r="D123" s="43"/>
      <c r="E123" s="103"/>
      <c r="F123" s="43"/>
      <c r="G123" s="43"/>
      <c r="H123" s="56"/>
      <c r="I123" s="56"/>
      <c r="J123" s="126">
        <v>0</v>
      </c>
      <c r="K123" s="45">
        <v>0</v>
      </c>
      <c r="N123" s="127"/>
      <c r="O123" s="127"/>
      <c r="P123" s="128"/>
      <c r="R123" s="57"/>
      <c r="S123" s="129">
        <f t="shared" ref="S123:T129" si="4">D134</f>
        <v>0</v>
      </c>
      <c r="T123" s="130">
        <f t="shared" si="4"/>
        <v>0</v>
      </c>
      <c r="U123" s="131">
        <f>IFERROR(S123/T123,0)</f>
        <v>0</v>
      </c>
      <c r="V123" s="52">
        <f t="shared" ref="V123:V129" si="5">D134</f>
        <v>0</v>
      </c>
      <c r="W123" s="105">
        <v>0</v>
      </c>
      <c r="X123" s="54">
        <f>V123-W123</f>
        <v>0</v>
      </c>
      <c r="Y123" s="55" t="s">
        <v>79</v>
      </c>
    </row>
    <row r="124" spans="2:27" ht="15" customHeight="1" x14ac:dyDescent="0.25">
      <c r="B124" s="41" t="s">
        <v>104</v>
      </c>
      <c r="C124" s="103"/>
      <c r="D124" s="43"/>
      <c r="E124" s="103"/>
      <c r="F124" s="43"/>
      <c r="G124" s="43"/>
      <c r="H124" s="56"/>
      <c r="I124" s="56"/>
      <c r="J124" s="126">
        <v>0</v>
      </c>
      <c r="K124" s="45">
        <v>0</v>
      </c>
      <c r="N124" s="127"/>
      <c r="O124" s="127"/>
      <c r="P124" s="132"/>
      <c r="R124" s="57"/>
      <c r="S124" s="129">
        <f t="shared" si="4"/>
        <v>0</v>
      </c>
      <c r="T124" s="130">
        <f t="shared" si="4"/>
        <v>0</v>
      </c>
      <c r="U124" s="131">
        <f t="shared" ref="U124:U129" si="6">IFERROR(S124/T124,0)</f>
        <v>0</v>
      </c>
      <c r="V124" s="52">
        <f t="shared" si="5"/>
        <v>0</v>
      </c>
      <c r="W124" s="105">
        <v>0</v>
      </c>
      <c r="X124" s="54">
        <f t="shared" ref="X124:X129" si="7">V124-W124</f>
        <v>0</v>
      </c>
      <c r="Y124" s="55" t="s">
        <v>79</v>
      </c>
    </row>
    <row r="125" spans="2:27" x14ac:dyDescent="0.25">
      <c r="B125" s="41" t="s">
        <v>105</v>
      </c>
      <c r="C125" s="103"/>
      <c r="D125" s="43"/>
      <c r="E125" s="103"/>
      <c r="F125" s="43"/>
      <c r="G125" s="43"/>
      <c r="H125" s="56"/>
      <c r="I125" s="56"/>
      <c r="J125" s="126">
        <v>0</v>
      </c>
      <c r="K125" s="45">
        <v>0</v>
      </c>
      <c r="N125" s="127"/>
      <c r="O125" s="127"/>
      <c r="P125" s="132"/>
      <c r="R125" s="57"/>
      <c r="S125" s="129">
        <f t="shared" si="4"/>
        <v>0</v>
      </c>
      <c r="T125" s="130">
        <f t="shared" si="4"/>
        <v>0</v>
      </c>
      <c r="U125" s="131">
        <f t="shared" si="6"/>
        <v>0</v>
      </c>
      <c r="V125" s="52">
        <f t="shared" si="5"/>
        <v>0</v>
      </c>
      <c r="W125" s="105">
        <v>0</v>
      </c>
      <c r="X125" s="54">
        <f t="shared" si="7"/>
        <v>0</v>
      </c>
      <c r="Y125" s="55" t="s">
        <v>79</v>
      </c>
    </row>
    <row r="126" spans="2:27" x14ac:dyDescent="0.25">
      <c r="B126" s="41" t="s">
        <v>106</v>
      </c>
      <c r="C126" s="103"/>
      <c r="D126" s="43"/>
      <c r="E126" s="103"/>
      <c r="F126" s="43"/>
      <c r="G126" s="43"/>
      <c r="H126" s="56"/>
      <c r="I126" s="56"/>
      <c r="J126" s="126">
        <v>0</v>
      </c>
      <c r="K126" s="45">
        <v>0</v>
      </c>
      <c r="N126" s="127"/>
      <c r="O126" s="127"/>
      <c r="P126" s="132"/>
      <c r="R126" s="57"/>
      <c r="S126" s="129">
        <f t="shared" si="4"/>
        <v>0</v>
      </c>
      <c r="T126" s="130">
        <f t="shared" si="4"/>
        <v>0</v>
      </c>
      <c r="U126" s="131">
        <f t="shared" si="6"/>
        <v>0</v>
      </c>
      <c r="V126" s="52">
        <f t="shared" si="5"/>
        <v>0</v>
      </c>
      <c r="W126" s="105">
        <v>0</v>
      </c>
      <c r="X126" s="54">
        <f t="shared" si="7"/>
        <v>0</v>
      </c>
      <c r="Y126" s="55" t="s">
        <v>79</v>
      </c>
    </row>
    <row r="127" spans="2:27" x14ac:dyDescent="0.25">
      <c r="B127" s="41"/>
      <c r="C127" s="103"/>
      <c r="D127" s="43"/>
      <c r="E127" s="103"/>
      <c r="F127" s="43"/>
      <c r="G127" s="43"/>
      <c r="H127" s="56"/>
      <c r="I127" s="56"/>
      <c r="J127" s="126">
        <v>0</v>
      </c>
      <c r="K127" s="45">
        <v>0</v>
      </c>
      <c r="N127" s="127"/>
      <c r="O127" s="127"/>
      <c r="P127" s="132"/>
      <c r="R127" s="57"/>
      <c r="S127" s="129">
        <f t="shared" si="4"/>
        <v>0</v>
      </c>
      <c r="T127" s="130">
        <f t="shared" si="4"/>
        <v>0</v>
      </c>
      <c r="U127" s="131">
        <f t="shared" si="6"/>
        <v>0</v>
      </c>
      <c r="V127" s="52">
        <f t="shared" si="5"/>
        <v>0</v>
      </c>
      <c r="W127" s="105">
        <v>0</v>
      </c>
      <c r="X127" s="54">
        <f t="shared" si="7"/>
        <v>0</v>
      </c>
      <c r="Y127" s="55" t="s">
        <v>79</v>
      </c>
    </row>
    <row r="128" spans="2:27" x14ac:dyDescent="0.25">
      <c r="B128" s="41"/>
      <c r="C128" s="103"/>
      <c r="D128" s="43"/>
      <c r="E128" s="103"/>
      <c r="F128" s="43"/>
      <c r="G128" s="43"/>
      <c r="H128" s="56"/>
      <c r="I128" s="56"/>
      <c r="J128" s="126">
        <v>0</v>
      </c>
      <c r="K128" s="45">
        <v>0</v>
      </c>
      <c r="N128" s="127"/>
      <c r="O128" s="127"/>
      <c r="P128" s="132"/>
      <c r="R128" s="57"/>
      <c r="S128" s="129">
        <f t="shared" si="4"/>
        <v>0</v>
      </c>
      <c r="T128" s="130">
        <f t="shared" si="4"/>
        <v>0</v>
      </c>
      <c r="U128" s="131">
        <f t="shared" si="6"/>
        <v>0</v>
      </c>
      <c r="V128" s="52">
        <f t="shared" si="5"/>
        <v>0</v>
      </c>
      <c r="W128" s="105">
        <v>0</v>
      </c>
      <c r="X128" s="54">
        <f t="shared" si="7"/>
        <v>0</v>
      </c>
      <c r="Y128" s="55" t="s">
        <v>79</v>
      </c>
    </row>
    <row r="129" spans="2:26" ht="15" customHeight="1" x14ac:dyDescent="0.25">
      <c r="B129" s="41"/>
      <c r="C129" s="103"/>
      <c r="D129" s="43"/>
      <c r="E129" s="103"/>
      <c r="F129" s="43"/>
      <c r="G129" s="43"/>
      <c r="H129" s="56"/>
      <c r="I129" s="56"/>
      <c r="J129" s="126">
        <v>0</v>
      </c>
      <c r="K129" s="45">
        <v>0</v>
      </c>
      <c r="N129" s="127"/>
      <c r="O129" s="127"/>
      <c r="P129" s="133"/>
      <c r="R129" s="57"/>
      <c r="S129" s="129">
        <f t="shared" si="4"/>
        <v>0</v>
      </c>
      <c r="T129" s="130">
        <f t="shared" si="4"/>
        <v>0</v>
      </c>
      <c r="U129" s="131">
        <f t="shared" si="6"/>
        <v>0</v>
      </c>
      <c r="V129" s="52">
        <f t="shared" si="5"/>
        <v>0</v>
      </c>
      <c r="W129" s="105">
        <v>0</v>
      </c>
      <c r="X129" s="54">
        <f t="shared" si="7"/>
        <v>0</v>
      </c>
      <c r="Y129" s="55" t="s">
        <v>79</v>
      </c>
    </row>
    <row r="130" spans="2:26" ht="15" customHeight="1" x14ac:dyDescent="0.25">
      <c r="B130" s="134"/>
      <c r="C130" s="16"/>
      <c r="D130" s="135"/>
      <c r="E130" s="16"/>
      <c r="F130" s="135"/>
      <c r="G130" s="135"/>
      <c r="H130" s="136"/>
      <c r="I130" s="136"/>
      <c r="K130" s="137"/>
      <c r="L130" s="138"/>
      <c r="M130" s="139"/>
      <c r="R130" s="57"/>
      <c r="S130" s="60"/>
      <c r="T130" s="60"/>
      <c r="U130" s="60"/>
      <c r="V130" s="70">
        <f>SUM(V123:V129)</f>
        <v>0</v>
      </c>
      <c r="W130" s="140">
        <f>SUM(W123:W129)</f>
        <v>0</v>
      </c>
      <c r="X130" s="140">
        <f>SUM(X123:X129)</f>
        <v>0</v>
      </c>
      <c r="Y130" s="55" t="s">
        <v>79</v>
      </c>
    </row>
    <row r="131" spans="2:26" x14ac:dyDescent="0.25">
      <c r="I131" s="141"/>
      <c r="J131" s="141" t="s">
        <v>0</v>
      </c>
      <c r="K131" s="142">
        <f>K116+F141</f>
        <v>0</v>
      </c>
      <c r="R131" s="57"/>
      <c r="S131" s="60"/>
      <c r="T131" s="60"/>
      <c r="U131" s="60"/>
    </row>
    <row r="132" spans="2:26" x14ac:dyDescent="0.25">
      <c r="R132" s="57"/>
      <c r="S132" s="60"/>
      <c r="T132" s="60"/>
      <c r="U132" s="60"/>
      <c r="V132" s="15" t="s">
        <v>107</v>
      </c>
    </row>
    <row r="133" spans="2:26" ht="30" x14ac:dyDescent="0.25">
      <c r="B133" s="28" t="s">
        <v>2</v>
      </c>
      <c r="C133" s="143" t="s">
        <v>108</v>
      </c>
      <c r="D133" s="83" t="s">
        <v>100</v>
      </c>
      <c r="E133" s="143" t="s">
        <v>109</v>
      </c>
      <c r="F133" s="143" t="s">
        <v>102</v>
      </c>
      <c r="G133" s="143" t="s">
        <v>110</v>
      </c>
      <c r="R133" s="57"/>
      <c r="S133" s="60"/>
      <c r="T133" s="60"/>
      <c r="U133" s="60"/>
      <c r="V133" s="123" t="s">
        <v>74</v>
      </c>
      <c r="W133" s="124" t="s">
        <v>75</v>
      </c>
      <c r="X133" s="125" t="s">
        <v>76</v>
      </c>
    </row>
    <row r="134" spans="2:26" x14ac:dyDescent="0.25">
      <c r="B134" s="41" t="s">
        <v>103</v>
      </c>
      <c r="C134" s="103"/>
      <c r="D134" s="45">
        <v>0</v>
      </c>
      <c r="E134" s="144">
        <v>0</v>
      </c>
      <c r="F134" s="145">
        <f t="shared" ref="F134:F140" si="8">IFERROR(D134/E134,0)</f>
        <v>0</v>
      </c>
      <c r="G134" s="145">
        <v>0</v>
      </c>
      <c r="R134" s="57"/>
      <c r="S134" s="60"/>
      <c r="T134" s="60"/>
      <c r="U134" s="60"/>
      <c r="V134" s="146">
        <f>V116+V130</f>
        <v>0</v>
      </c>
      <c r="W134" s="146">
        <f>W116+W130</f>
        <v>0</v>
      </c>
      <c r="X134" s="146">
        <f>X116+X130</f>
        <v>0</v>
      </c>
    </row>
    <row r="135" spans="2:26" x14ac:dyDescent="0.25">
      <c r="B135" s="41" t="s">
        <v>104</v>
      </c>
      <c r="C135" s="103"/>
      <c r="D135" s="45">
        <v>0</v>
      </c>
      <c r="E135" s="144">
        <v>0</v>
      </c>
      <c r="F135" s="145">
        <f t="shared" si="8"/>
        <v>0</v>
      </c>
      <c r="G135" s="145">
        <v>0</v>
      </c>
      <c r="J135" s="200"/>
      <c r="R135" s="57"/>
      <c r="S135" s="60"/>
      <c r="T135" s="60"/>
      <c r="U135" s="60"/>
    </row>
    <row r="136" spans="2:26" x14ac:dyDescent="0.25">
      <c r="B136" s="41" t="s">
        <v>105</v>
      </c>
      <c r="C136" s="103"/>
      <c r="D136" s="45">
        <v>0</v>
      </c>
      <c r="E136" s="144">
        <v>0</v>
      </c>
      <c r="F136" s="145">
        <f t="shared" si="8"/>
        <v>0</v>
      </c>
      <c r="G136" s="145">
        <v>0</v>
      </c>
      <c r="R136" s="57"/>
      <c r="S136" s="60"/>
      <c r="T136" s="60"/>
      <c r="U136" s="60"/>
    </row>
    <row r="137" spans="2:26" x14ac:dyDescent="0.25">
      <c r="B137" s="41" t="s">
        <v>106</v>
      </c>
      <c r="C137" s="103"/>
      <c r="D137" s="45">
        <v>0</v>
      </c>
      <c r="E137" s="144">
        <v>0</v>
      </c>
      <c r="F137" s="145">
        <f t="shared" si="8"/>
        <v>0</v>
      </c>
      <c r="G137" s="145">
        <v>0</v>
      </c>
      <c r="R137" s="57"/>
      <c r="S137" s="60"/>
      <c r="T137" s="60"/>
      <c r="U137" s="60"/>
    </row>
    <row r="138" spans="2:26" x14ac:dyDescent="0.25">
      <c r="B138" s="41"/>
      <c r="C138" s="103"/>
      <c r="D138" s="45">
        <v>0</v>
      </c>
      <c r="E138" s="144">
        <v>0</v>
      </c>
      <c r="F138" s="145">
        <f t="shared" si="8"/>
        <v>0</v>
      </c>
      <c r="G138" s="145">
        <v>0</v>
      </c>
      <c r="R138" s="57"/>
      <c r="S138" s="60"/>
      <c r="T138" s="60"/>
      <c r="U138" s="60"/>
    </row>
    <row r="139" spans="2:26" x14ac:dyDescent="0.25">
      <c r="B139" s="41"/>
      <c r="C139" s="103"/>
      <c r="D139" s="45">
        <v>0</v>
      </c>
      <c r="E139" s="144">
        <v>0</v>
      </c>
      <c r="F139" s="145">
        <f t="shared" si="8"/>
        <v>0</v>
      </c>
      <c r="G139" s="145">
        <v>0</v>
      </c>
      <c r="R139" s="57"/>
      <c r="S139" s="60"/>
      <c r="T139" s="60"/>
      <c r="U139" s="60"/>
    </row>
    <row r="140" spans="2:26" ht="15" customHeight="1" x14ac:dyDescent="0.25">
      <c r="B140" s="41"/>
      <c r="C140" s="103"/>
      <c r="D140" s="45">
        <v>0</v>
      </c>
      <c r="E140" s="144">
        <v>0</v>
      </c>
      <c r="F140" s="145">
        <f t="shared" si="8"/>
        <v>0</v>
      </c>
      <c r="G140" s="145">
        <v>0</v>
      </c>
      <c r="K140" s="15"/>
      <c r="M140" s="147"/>
      <c r="R140" s="57"/>
      <c r="S140" s="60"/>
      <c r="T140" s="60"/>
      <c r="U140" s="60"/>
    </row>
    <row r="141" spans="2:26" ht="15" customHeight="1" x14ac:dyDescent="0.25">
      <c r="B141" s="15"/>
      <c r="D141" s="62"/>
      <c r="E141" s="109" t="s">
        <v>95</v>
      </c>
      <c r="F141" s="67">
        <f>SUM(F134:F140)</f>
        <v>0</v>
      </c>
      <c r="G141" s="148"/>
      <c r="R141" s="57"/>
      <c r="S141" s="60"/>
      <c r="T141" s="60"/>
      <c r="U141" s="60"/>
    </row>
    <row r="142" spans="2:26" ht="15" customHeight="1" x14ac:dyDescent="0.25">
      <c r="B142" s="15"/>
      <c r="E142" s="149"/>
      <c r="R142" s="57"/>
      <c r="S142" s="60"/>
      <c r="T142" s="60"/>
      <c r="U142" s="60"/>
    </row>
    <row r="143" spans="2:26" ht="27.75" customHeight="1" x14ac:dyDescent="0.25">
      <c r="B143" s="206" t="s">
        <v>111</v>
      </c>
      <c r="C143" s="206"/>
      <c r="D143" s="206"/>
      <c r="E143" s="206"/>
      <c r="F143" s="206"/>
      <c r="G143" s="206"/>
      <c r="H143" s="206"/>
      <c r="I143" s="206"/>
      <c r="J143" s="206"/>
      <c r="K143" s="206"/>
      <c r="N143" s="207" t="s">
        <v>64</v>
      </c>
      <c r="O143" s="207"/>
      <c r="P143" s="75"/>
      <c r="R143" s="57"/>
      <c r="S143" s="208" t="s">
        <v>65</v>
      </c>
      <c r="T143" s="208"/>
      <c r="U143" s="208"/>
      <c r="V143" s="208"/>
      <c r="W143" s="208"/>
      <c r="X143" s="208"/>
      <c r="Y143" s="208"/>
      <c r="Z143" s="208"/>
    </row>
    <row r="144" spans="2:26" ht="39.950000000000003" customHeight="1" x14ac:dyDescent="0.25">
      <c r="B144" s="209" t="s">
        <v>112</v>
      </c>
      <c r="C144" s="209"/>
      <c r="D144" s="209"/>
      <c r="E144" s="209"/>
      <c r="F144" s="209"/>
      <c r="G144" s="209"/>
      <c r="H144" s="209"/>
      <c r="I144" s="150"/>
      <c r="J144" s="200"/>
      <c r="N144" s="210"/>
      <c r="O144" s="210"/>
      <c r="P144" s="79"/>
      <c r="Q144" s="80"/>
      <c r="R144" s="57"/>
      <c r="S144" s="60"/>
      <c r="T144" s="60"/>
      <c r="U144" s="60"/>
    </row>
    <row r="145" spans="2:26" ht="75" x14ac:dyDescent="0.25">
      <c r="B145" s="28" t="s">
        <v>2</v>
      </c>
      <c r="C145" s="31" t="s">
        <v>113</v>
      </c>
      <c r="D145" s="205" t="s">
        <v>114</v>
      </c>
      <c r="E145" s="205"/>
      <c r="F145" s="31" t="s">
        <v>69</v>
      </c>
      <c r="G145" s="83" t="s">
        <v>5</v>
      </c>
      <c r="H145" s="31" t="s">
        <v>115</v>
      </c>
      <c r="I145" s="31"/>
      <c r="J145" s="151" t="s">
        <v>116</v>
      </c>
      <c r="K145" s="31" t="s">
        <v>117</v>
      </c>
      <c r="N145" s="85" t="s">
        <v>71</v>
      </c>
      <c r="O145" s="33" t="s">
        <v>72</v>
      </c>
      <c r="P145" s="34" t="s">
        <v>73</v>
      </c>
      <c r="Q145" s="35"/>
      <c r="R145" s="152"/>
      <c r="S145" s="153"/>
      <c r="T145" s="153"/>
      <c r="U145" s="15"/>
      <c r="V145" s="38" t="s">
        <v>74</v>
      </c>
      <c r="W145" s="154" t="s">
        <v>118</v>
      </c>
      <c r="X145" s="155" t="s">
        <v>76</v>
      </c>
      <c r="Y145" s="34" t="s">
        <v>77</v>
      </c>
      <c r="Z145"/>
    </row>
    <row r="146" spans="2:26" ht="15" customHeight="1" x14ac:dyDescent="0.25">
      <c r="B146" s="41" t="s">
        <v>119</v>
      </c>
      <c r="C146" s="103"/>
      <c r="D146" s="203"/>
      <c r="E146" s="204"/>
      <c r="F146" s="156"/>
      <c r="G146" s="157"/>
      <c r="H146" s="158">
        <v>0</v>
      </c>
      <c r="I146" s="158"/>
      <c r="J146" s="159"/>
      <c r="K146" s="158">
        <f>H146*J146</f>
        <v>0</v>
      </c>
      <c r="N146" s="160"/>
      <c r="O146" s="161"/>
      <c r="P146" s="48"/>
      <c r="Q146" s="94"/>
      <c r="R146" s="57"/>
      <c r="S146" s="60"/>
      <c r="T146" s="60"/>
      <c r="U146" s="8"/>
      <c r="V146" s="52">
        <f t="shared" ref="V146:V185" si="9">K146</f>
        <v>0</v>
      </c>
      <c r="W146" s="162">
        <v>0</v>
      </c>
      <c r="X146" s="54">
        <f>V146-W146</f>
        <v>0</v>
      </c>
      <c r="Y146" s="55" t="s">
        <v>79</v>
      </c>
      <c r="Z146"/>
    </row>
    <row r="147" spans="2:26" ht="15" customHeight="1" x14ac:dyDescent="0.25">
      <c r="B147" s="41" t="s">
        <v>120</v>
      </c>
      <c r="C147" s="103"/>
      <c r="D147" s="203"/>
      <c r="E147" s="204"/>
      <c r="F147" s="156"/>
      <c r="G147" s="157"/>
      <c r="H147" s="158">
        <v>0</v>
      </c>
      <c r="I147" s="158"/>
      <c r="J147" s="159"/>
      <c r="K147" s="158">
        <f t="shared" ref="K147:K185" si="10">H147*J147</f>
        <v>0</v>
      </c>
      <c r="N147" s="160"/>
      <c r="O147" s="161"/>
      <c r="P147" s="48"/>
      <c r="Q147" s="94"/>
      <c r="R147" s="57"/>
      <c r="S147" s="60"/>
      <c r="T147" s="60"/>
      <c r="U147" s="8"/>
      <c r="V147" s="52">
        <f t="shared" si="9"/>
        <v>0</v>
      </c>
      <c r="W147" s="162">
        <v>0</v>
      </c>
      <c r="X147" s="54">
        <f t="shared" ref="X147:X158" si="11">V147-W147</f>
        <v>0</v>
      </c>
      <c r="Y147" s="55" t="s">
        <v>79</v>
      </c>
      <c r="Z147"/>
    </row>
    <row r="148" spans="2:26" ht="15" customHeight="1" x14ac:dyDescent="0.25">
      <c r="B148" s="41" t="s">
        <v>121</v>
      </c>
      <c r="C148" s="103"/>
      <c r="D148" s="203"/>
      <c r="E148" s="204"/>
      <c r="F148" s="43"/>
      <c r="G148" s="157"/>
      <c r="H148" s="158">
        <v>0</v>
      </c>
      <c r="I148" s="158"/>
      <c r="J148" s="159"/>
      <c r="K148" s="158">
        <f t="shared" si="10"/>
        <v>0</v>
      </c>
      <c r="N148" s="160"/>
      <c r="O148" s="161"/>
      <c r="P148" s="48"/>
      <c r="Q148" s="94"/>
      <c r="R148" s="57"/>
      <c r="S148" s="60"/>
      <c r="T148" s="60"/>
      <c r="U148" s="8"/>
      <c r="V148" s="52">
        <f t="shared" si="9"/>
        <v>0</v>
      </c>
      <c r="W148" s="162">
        <v>0</v>
      </c>
      <c r="X148" s="54">
        <f t="shared" si="11"/>
        <v>0</v>
      </c>
      <c r="Y148" s="55" t="s">
        <v>79</v>
      </c>
      <c r="Z148"/>
    </row>
    <row r="149" spans="2:26" ht="15" customHeight="1" x14ac:dyDescent="0.25">
      <c r="B149" s="41" t="s">
        <v>122</v>
      </c>
      <c r="C149" s="103"/>
      <c r="D149" s="203"/>
      <c r="E149" s="204"/>
      <c r="F149" s="43"/>
      <c r="G149" s="157"/>
      <c r="H149" s="158">
        <v>0</v>
      </c>
      <c r="I149" s="158"/>
      <c r="J149" s="159"/>
      <c r="K149" s="158">
        <f t="shared" si="10"/>
        <v>0</v>
      </c>
      <c r="N149" s="160"/>
      <c r="O149" s="161"/>
      <c r="P149" s="48"/>
      <c r="Q149" s="94"/>
      <c r="R149" s="57"/>
      <c r="S149" s="60"/>
      <c r="T149" s="60"/>
      <c r="U149" s="8"/>
      <c r="V149" s="52">
        <f t="shared" si="9"/>
        <v>0</v>
      </c>
      <c r="W149" s="162">
        <v>0</v>
      </c>
      <c r="X149" s="54">
        <f t="shared" si="11"/>
        <v>0</v>
      </c>
      <c r="Y149" s="55" t="s">
        <v>79</v>
      </c>
      <c r="Z149"/>
    </row>
    <row r="150" spans="2:26" ht="15" customHeight="1" x14ac:dyDescent="0.25">
      <c r="B150" s="41"/>
      <c r="C150" s="103"/>
      <c r="D150" s="203"/>
      <c r="E150" s="204"/>
      <c r="F150" s="43"/>
      <c r="G150" s="157"/>
      <c r="H150" s="158">
        <v>0</v>
      </c>
      <c r="I150" s="158"/>
      <c r="J150" s="159"/>
      <c r="K150" s="158">
        <f t="shared" si="10"/>
        <v>0</v>
      </c>
      <c r="N150" s="160"/>
      <c r="O150" s="161"/>
      <c r="P150" s="48"/>
      <c r="Q150" s="94"/>
      <c r="R150" s="57"/>
      <c r="S150" s="60"/>
      <c r="T150" s="60"/>
      <c r="U150" s="8"/>
      <c r="V150" s="52">
        <f t="shared" si="9"/>
        <v>0</v>
      </c>
      <c r="W150" s="162">
        <v>0</v>
      </c>
      <c r="X150" s="54">
        <f t="shared" si="11"/>
        <v>0</v>
      </c>
      <c r="Y150" s="55" t="s">
        <v>79</v>
      </c>
      <c r="Z150"/>
    </row>
    <row r="151" spans="2:26" ht="15" customHeight="1" x14ac:dyDescent="0.25">
      <c r="B151" s="41"/>
      <c r="C151" s="103"/>
      <c r="D151" s="203"/>
      <c r="E151" s="204"/>
      <c r="F151" s="43"/>
      <c r="G151" s="157"/>
      <c r="H151" s="158">
        <v>0</v>
      </c>
      <c r="I151" s="158"/>
      <c r="J151" s="159"/>
      <c r="K151" s="158">
        <f t="shared" si="10"/>
        <v>0</v>
      </c>
      <c r="N151" s="160"/>
      <c r="O151" s="161"/>
      <c r="P151" s="48"/>
      <c r="Q151" s="94"/>
      <c r="R151" s="57"/>
      <c r="S151" s="60"/>
      <c r="T151" s="60"/>
      <c r="U151" s="8"/>
      <c r="V151" s="52">
        <f t="shared" si="9"/>
        <v>0</v>
      </c>
      <c r="W151" s="162">
        <v>0</v>
      </c>
      <c r="X151" s="54">
        <f t="shared" si="11"/>
        <v>0</v>
      </c>
      <c r="Y151" s="55" t="s">
        <v>79</v>
      </c>
      <c r="Z151"/>
    </row>
    <row r="152" spans="2:26" ht="15" customHeight="1" x14ac:dyDescent="0.25">
      <c r="B152" s="41"/>
      <c r="C152" s="103"/>
      <c r="D152" s="203"/>
      <c r="E152" s="204"/>
      <c r="F152" s="43"/>
      <c r="G152" s="157"/>
      <c r="H152" s="158">
        <v>0</v>
      </c>
      <c r="I152" s="158"/>
      <c r="J152" s="159"/>
      <c r="K152" s="158">
        <f t="shared" si="10"/>
        <v>0</v>
      </c>
      <c r="N152" s="160"/>
      <c r="O152" s="161"/>
      <c r="P152" s="48"/>
      <c r="Q152" s="94"/>
      <c r="R152" s="57"/>
      <c r="S152" s="60"/>
      <c r="T152" s="60"/>
      <c r="U152" s="8"/>
      <c r="V152" s="52">
        <f t="shared" si="9"/>
        <v>0</v>
      </c>
      <c r="W152" s="162">
        <v>0</v>
      </c>
      <c r="X152" s="54">
        <f t="shared" si="11"/>
        <v>0</v>
      </c>
      <c r="Y152" s="55" t="s">
        <v>79</v>
      </c>
      <c r="Z152"/>
    </row>
    <row r="153" spans="2:26" ht="15" customHeight="1" x14ac:dyDescent="0.25">
      <c r="B153" s="41"/>
      <c r="C153" s="103"/>
      <c r="D153" s="203"/>
      <c r="E153" s="204"/>
      <c r="F153" s="43"/>
      <c r="G153" s="157"/>
      <c r="H153" s="158">
        <v>0</v>
      </c>
      <c r="I153" s="158"/>
      <c r="J153" s="159"/>
      <c r="K153" s="158">
        <f t="shared" si="10"/>
        <v>0</v>
      </c>
      <c r="N153" s="160"/>
      <c r="O153" s="161"/>
      <c r="P153" s="48"/>
      <c r="Q153" s="94"/>
      <c r="R153" s="57"/>
      <c r="S153" s="60"/>
      <c r="T153" s="60"/>
      <c r="U153" s="8"/>
      <c r="V153" s="52">
        <f t="shared" si="9"/>
        <v>0</v>
      </c>
      <c r="W153" s="162">
        <v>0</v>
      </c>
      <c r="X153" s="54">
        <f t="shared" si="11"/>
        <v>0</v>
      </c>
      <c r="Y153" s="55" t="s">
        <v>79</v>
      </c>
      <c r="Z153"/>
    </row>
    <row r="154" spans="2:26" ht="15" customHeight="1" x14ac:dyDescent="0.25">
      <c r="B154" s="41"/>
      <c r="C154" s="103"/>
      <c r="D154" s="203"/>
      <c r="E154" s="204"/>
      <c r="F154" s="43"/>
      <c r="G154" s="157"/>
      <c r="H154" s="158">
        <v>0</v>
      </c>
      <c r="I154" s="158"/>
      <c r="J154" s="159"/>
      <c r="K154" s="158">
        <f t="shared" si="10"/>
        <v>0</v>
      </c>
      <c r="N154" s="160"/>
      <c r="O154" s="161"/>
      <c r="P154" s="48"/>
      <c r="Q154" s="94"/>
      <c r="R154" s="57"/>
      <c r="S154" s="60"/>
      <c r="T154" s="60"/>
      <c r="U154" s="8"/>
      <c r="V154" s="52">
        <f t="shared" si="9"/>
        <v>0</v>
      </c>
      <c r="W154" s="162">
        <v>0</v>
      </c>
      <c r="X154" s="54">
        <f t="shared" si="11"/>
        <v>0</v>
      </c>
      <c r="Y154" s="55" t="s">
        <v>79</v>
      </c>
      <c r="Z154"/>
    </row>
    <row r="155" spans="2:26" ht="15" customHeight="1" x14ac:dyDescent="0.25">
      <c r="B155" s="41"/>
      <c r="C155" s="103"/>
      <c r="D155" s="203"/>
      <c r="E155" s="204"/>
      <c r="F155" s="43"/>
      <c r="G155" s="157"/>
      <c r="H155" s="158">
        <v>0</v>
      </c>
      <c r="I155" s="158"/>
      <c r="J155" s="159"/>
      <c r="K155" s="158">
        <f t="shared" si="10"/>
        <v>0</v>
      </c>
      <c r="N155" s="160"/>
      <c r="O155" s="161"/>
      <c r="P155" s="48"/>
      <c r="Q155" s="94"/>
      <c r="R155" s="57"/>
      <c r="S155" s="60"/>
      <c r="T155" s="60"/>
      <c r="U155" s="8"/>
      <c r="V155" s="52">
        <f t="shared" si="9"/>
        <v>0</v>
      </c>
      <c r="W155" s="162">
        <v>0</v>
      </c>
      <c r="X155" s="54">
        <f t="shared" si="11"/>
        <v>0</v>
      </c>
      <c r="Y155" s="55" t="s">
        <v>79</v>
      </c>
      <c r="Z155"/>
    </row>
    <row r="156" spans="2:26" ht="15" customHeight="1" x14ac:dyDescent="0.25">
      <c r="B156" s="41"/>
      <c r="C156" s="103"/>
      <c r="D156" s="203"/>
      <c r="E156" s="204"/>
      <c r="F156" s="43"/>
      <c r="G156" s="157"/>
      <c r="H156" s="158">
        <v>0</v>
      </c>
      <c r="I156" s="158"/>
      <c r="J156" s="159"/>
      <c r="K156" s="158">
        <f t="shared" si="10"/>
        <v>0</v>
      </c>
      <c r="N156" s="160"/>
      <c r="O156" s="161"/>
      <c r="P156" s="48"/>
      <c r="Q156" s="94"/>
      <c r="R156" s="57"/>
      <c r="S156" s="60"/>
      <c r="T156" s="60"/>
      <c r="U156" s="8"/>
      <c r="V156" s="52">
        <f t="shared" si="9"/>
        <v>0</v>
      </c>
      <c r="W156" s="162">
        <v>0</v>
      </c>
      <c r="X156" s="54">
        <f t="shared" si="11"/>
        <v>0</v>
      </c>
      <c r="Y156" s="55" t="s">
        <v>79</v>
      </c>
      <c r="Z156"/>
    </row>
    <row r="157" spans="2:26" ht="15" customHeight="1" x14ac:dyDescent="0.25">
      <c r="B157" s="41"/>
      <c r="C157" s="103"/>
      <c r="D157" s="203"/>
      <c r="E157" s="204"/>
      <c r="F157" s="43"/>
      <c r="G157" s="157"/>
      <c r="H157" s="158">
        <v>0</v>
      </c>
      <c r="I157" s="158"/>
      <c r="J157" s="159"/>
      <c r="K157" s="158">
        <f t="shared" si="10"/>
        <v>0</v>
      </c>
      <c r="N157" s="160"/>
      <c r="O157" s="161"/>
      <c r="P157" s="48"/>
      <c r="Q157" s="94"/>
      <c r="R157" s="57"/>
      <c r="S157" s="60"/>
      <c r="T157" s="60"/>
      <c r="U157" s="8"/>
      <c r="V157" s="52">
        <f t="shared" si="9"/>
        <v>0</v>
      </c>
      <c r="W157" s="162">
        <v>0</v>
      </c>
      <c r="X157" s="54">
        <f t="shared" si="11"/>
        <v>0</v>
      </c>
      <c r="Y157" s="55" t="s">
        <v>79</v>
      </c>
      <c r="Z157"/>
    </row>
    <row r="158" spans="2:26" ht="15" customHeight="1" x14ac:dyDescent="0.25">
      <c r="B158" s="41"/>
      <c r="C158" s="103"/>
      <c r="D158" s="211"/>
      <c r="E158" s="211"/>
      <c r="F158" s="43"/>
      <c r="G158" s="157"/>
      <c r="H158" s="158">
        <v>0</v>
      </c>
      <c r="I158" s="158"/>
      <c r="J158" s="159"/>
      <c r="K158" s="158">
        <f t="shared" si="10"/>
        <v>0</v>
      </c>
      <c r="N158" s="160"/>
      <c r="O158" s="161"/>
      <c r="P158" s="48"/>
      <c r="Q158" s="94"/>
      <c r="R158" s="57"/>
      <c r="S158" s="60"/>
      <c r="T158" s="60"/>
      <c r="U158" s="8"/>
      <c r="V158" s="52">
        <f t="shared" si="9"/>
        <v>0</v>
      </c>
      <c r="W158" s="162">
        <v>0</v>
      </c>
      <c r="X158" s="54">
        <f t="shared" si="11"/>
        <v>0</v>
      </c>
      <c r="Y158" s="55" t="s">
        <v>79</v>
      </c>
      <c r="Z158"/>
    </row>
    <row r="159" spans="2:26" ht="15" hidden="1" customHeight="1" x14ac:dyDescent="0.25">
      <c r="B159" s="41"/>
      <c r="C159" s="103"/>
      <c r="D159" s="203"/>
      <c r="E159" s="204"/>
      <c r="F159" s="43"/>
      <c r="G159" s="157"/>
      <c r="H159" s="158">
        <v>0</v>
      </c>
      <c r="I159" s="158"/>
      <c r="J159" s="159"/>
      <c r="K159" s="158">
        <f t="shared" si="10"/>
        <v>0</v>
      </c>
      <c r="P159" s="163"/>
      <c r="R159" s="57"/>
      <c r="S159" s="60"/>
      <c r="T159" s="60"/>
      <c r="U159" s="8"/>
      <c r="V159" s="52">
        <f t="shared" si="9"/>
        <v>0</v>
      </c>
      <c r="W159" s="162">
        <v>0</v>
      </c>
      <c r="X159" s="54" t="e">
        <f>H159-W159-#REF!</f>
        <v>#REF!</v>
      </c>
      <c r="Z159" s="64"/>
    </row>
    <row r="160" spans="2:26" ht="15" hidden="1" customHeight="1" x14ac:dyDescent="0.25">
      <c r="B160" s="41"/>
      <c r="C160" s="103"/>
      <c r="D160" s="203"/>
      <c r="E160" s="204"/>
      <c r="F160" s="43"/>
      <c r="G160" s="157"/>
      <c r="H160" s="158">
        <v>0</v>
      </c>
      <c r="I160" s="158"/>
      <c r="J160" s="159"/>
      <c r="K160" s="158">
        <f t="shared" si="10"/>
        <v>0</v>
      </c>
      <c r="P160" s="133"/>
      <c r="R160" s="57"/>
      <c r="S160" s="60"/>
      <c r="T160" s="60"/>
      <c r="U160" s="8"/>
      <c r="V160" s="52">
        <f t="shared" si="9"/>
        <v>0</v>
      </c>
      <c r="W160" s="162">
        <v>0</v>
      </c>
      <c r="X160" s="54" t="e">
        <f>H160-W160-#REF!</f>
        <v>#REF!</v>
      </c>
      <c r="Z160" s="64"/>
    </row>
    <row r="161" spans="2:26" ht="15" hidden="1" customHeight="1" x14ac:dyDescent="0.25">
      <c r="B161" s="41"/>
      <c r="C161" s="103"/>
      <c r="D161" s="203"/>
      <c r="E161" s="204"/>
      <c r="F161" s="43"/>
      <c r="G161" s="157"/>
      <c r="H161" s="158">
        <v>0</v>
      </c>
      <c r="I161" s="158"/>
      <c r="J161" s="159"/>
      <c r="K161" s="158">
        <f t="shared" si="10"/>
        <v>0</v>
      </c>
      <c r="P161" s="133"/>
      <c r="R161" s="57"/>
      <c r="S161" s="60"/>
      <c r="T161" s="60"/>
      <c r="U161" s="8"/>
      <c r="V161" s="52">
        <f t="shared" si="9"/>
        <v>0</v>
      </c>
      <c r="W161" s="162">
        <v>0</v>
      </c>
      <c r="X161" s="54" t="e">
        <f>H161-W161-#REF!</f>
        <v>#REF!</v>
      </c>
      <c r="Z161" s="64"/>
    </row>
    <row r="162" spans="2:26" ht="15" hidden="1" customHeight="1" x14ac:dyDescent="0.25">
      <c r="B162" s="41"/>
      <c r="C162" s="103"/>
      <c r="D162" s="203"/>
      <c r="E162" s="204"/>
      <c r="F162" s="43"/>
      <c r="G162" s="157"/>
      <c r="H162" s="158">
        <v>0</v>
      </c>
      <c r="I162" s="158"/>
      <c r="J162" s="159"/>
      <c r="K162" s="158">
        <f t="shared" si="10"/>
        <v>0</v>
      </c>
      <c r="P162" s="133"/>
      <c r="R162" s="57"/>
      <c r="S162" s="60"/>
      <c r="T162" s="60"/>
      <c r="U162" s="8"/>
      <c r="V162" s="52">
        <f t="shared" si="9"/>
        <v>0</v>
      </c>
      <c r="W162" s="162">
        <v>0</v>
      </c>
      <c r="X162" s="54" t="e">
        <f>H162-W162-#REF!</f>
        <v>#REF!</v>
      </c>
      <c r="Z162" s="64"/>
    </row>
    <row r="163" spans="2:26" ht="15" hidden="1" customHeight="1" x14ac:dyDescent="0.25">
      <c r="B163" s="41"/>
      <c r="C163" s="103"/>
      <c r="D163" s="203"/>
      <c r="E163" s="204"/>
      <c r="F163" s="43"/>
      <c r="G163" s="157"/>
      <c r="H163" s="158">
        <v>0</v>
      </c>
      <c r="I163" s="158"/>
      <c r="J163" s="159"/>
      <c r="K163" s="158">
        <f t="shared" si="10"/>
        <v>0</v>
      </c>
      <c r="P163" s="133"/>
      <c r="R163" s="57"/>
      <c r="S163" s="60"/>
      <c r="T163" s="60"/>
      <c r="U163" s="8"/>
      <c r="V163" s="52">
        <f t="shared" si="9"/>
        <v>0</v>
      </c>
      <c r="W163" s="162">
        <v>0</v>
      </c>
      <c r="X163" s="54" t="e">
        <f>H163-W163-#REF!</f>
        <v>#REF!</v>
      </c>
      <c r="Z163" s="64"/>
    </row>
    <row r="164" spans="2:26" ht="15" hidden="1" customHeight="1" x14ac:dyDescent="0.25">
      <c r="B164" s="41"/>
      <c r="C164" s="103"/>
      <c r="D164" s="203"/>
      <c r="E164" s="204"/>
      <c r="F164" s="43"/>
      <c r="G164" s="157"/>
      <c r="H164" s="158">
        <v>0</v>
      </c>
      <c r="I164" s="158"/>
      <c r="J164" s="159"/>
      <c r="K164" s="158">
        <f t="shared" si="10"/>
        <v>0</v>
      </c>
      <c r="P164" s="133"/>
      <c r="R164" s="57"/>
      <c r="S164" s="60"/>
      <c r="T164" s="60"/>
      <c r="U164" s="8"/>
      <c r="V164" s="52">
        <f t="shared" si="9"/>
        <v>0</v>
      </c>
      <c r="W164" s="162">
        <v>0</v>
      </c>
      <c r="X164" s="54" t="e">
        <f>H164-W164-#REF!</f>
        <v>#REF!</v>
      </c>
      <c r="Z164" s="64"/>
    </row>
    <row r="165" spans="2:26" ht="15" hidden="1" customHeight="1" x14ac:dyDescent="0.25">
      <c r="B165" s="41"/>
      <c r="C165" s="103"/>
      <c r="D165" s="203"/>
      <c r="E165" s="204"/>
      <c r="F165" s="43"/>
      <c r="G165" s="157"/>
      <c r="H165" s="158">
        <v>0</v>
      </c>
      <c r="I165" s="158"/>
      <c r="J165" s="159"/>
      <c r="K165" s="158">
        <f t="shared" si="10"/>
        <v>0</v>
      </c>
      <c r="P165" s="133"/>
      <c r="R165" s="57"/>
      <c r="S165" s="60"/>
      <c r="T165" s="60"/>
      <c r="U165" s="8"/>
      <c r="V165" s="52">
        <f t="shared" si="9"/>
        <v>0</v>
      </c>
      <c r="W165" s="162">
        <v>0</v>
      </c>
      <c r="X165" s="54" t="e">
        <f>H165-W165-#REF!</f>
        <v>#REF!</v>
      </c>
      <c r="Z165" s="64"/>
    </row>
    <row r="166" spans="2:26" ht="15" hidden="1" customHeight="1" x14ac:dyDescent="0.25">
      <c r="B166" s="41"/>
      <c r="C166" s="103"/>
      <c r="D166" s="203"/>
      <c r="E166" s="204"/>
      <c r="F166" s="43"/>
      <c r="G166" s="157"/>
      <c r="H166" s="158">
        <v>0</v>
      </c>
      <c r="I166" s="158"/>
      <c r="J166" s="159"/>
      <c r="K166" s="158">
        <f t="shared" si="10"/>
        <v>0</v>
      </c>
      <c r="P166" s="133"/>
      <c r="R166" s="57"/>
      <c r="S166" s="60"/>
      <c r="T166" s="60"/>
      <c r="U166" s="8"/>
      <c r="V166" s="52">
        <f t="shared" si="9"/>
        <v>0</v>
      </c>
      <c r="W166" s="162">
        <v>0</v>
      </c>
      <c r="X166" s="54" t="e">
        <f>H166-W166-#REF!</f>
        <v>#REF!</v>
      </c>
      <c r="Z166" s="64"/>
    </row>
    <row r="167" spans="2:26" ht="15" hidden="1" customHeight="1" x14ac:dyDescent="0.25">
      <c r="B167" s="41"/>
      <c r="C167" s="103"/>
      <c r="D167" s="203"/>
      <c r="E167" s="204"/>
      <c r="F167" s="43"/>
      <c r="G167" s="157"/>
      <c r="H167" s="158">
        <v>0</v>
      </c>
      <c r="I167" s="158"/>
      <c r="J167" s="159"/>
      <c r="K167" s="158">
        <f t="shared" si="10"/>
        <v>0</v>
      </c>
      <c r="P167" s="133"/>
      <c r="R167" s="57"/>
      <c r="S167" s="60"/>
      <c r="T167" s="60"/>
      <c r="U167" s="8"/>
      <c r="V167" s="52">
        <f t="shared" si="9"/>
        <v>0</v>
      </c>
      <c r="W167" s="162">
        <v>0</v>
      </c>
      <c r="X167" s="54" t="e">
        <f>H167-W167-#REF!</f>
        <v>#REF!</v>
      </c>
      <c r="Z167" s="64"/>
    </row>
    <row r="168" spans="2:26" ht="15" hidden="1" customHeight="1" x14ac:dyDescent="0.25">
      <c r="B168" s="41"/>
      <c r="C168" s="103"/>
      <c r="D168" s="203"/>
      <c r="E168" s="204"/>
      <c r="F168" s="43"/>
      <c r="G168" s="157"/>
      <c r="H168" s="158">
        <v>0</v>
      </c>
      <c r="I168" s="158"/>
      <c r="J168" s="159"/>
      <c r="K168" s="158">
        <f t="shared" si="10"/>
        <v>0</v>
      </c>
      <c r="P168" s="133"/>
      <c r="R168" s="57"/>
      <c r="S168" s="60"/>
      <c r="T168" s="60"/>
      <c r="U168" s="8"/>
      <c r="V168" s="52">
        <f t="shared" si="9"/>
        <v>0</v>
      </c>
      <c r="W168" s="162">
        <v>0</v>
      </c>
      <c r="X168" s="54" t="e">
        <f>H168-W168-#REF!</f>
        <v>#REF!</v>
      </c>
      <c r="Z168" s="64"/>
    </row>
    <row r="169" spans="2:26" ht="15" hidden="1" customHeight="1" x14ac:dyDescent="0.25">
      <c r="B169" s="41"/>
      <c r="C169" s="103"/>
      <c r="D169" s="203"/>
      <c r="E169" s="204"/>
      <c r="F169" s="43"/>
      <c r="G169" s="157"/>
      <c r="H169" s="158">
        <v>0</v>
      </c>
      <c r="I169" s="158"/>
      <c r="J169" s="159"/>
      <c r="K169" s="158">
        <f t="shared" si="10"/>
        <v>0</v>
      </c>
      <c r="P169" s="133"/>
      <c r="R169" s="57"/>
      <c r="S169" s="60"/>
      <c r="T169" s="60"/>
      <c r="U169" s="8"/>
      <c r="V169" s="52">
        <f t="shared" si="9"/>
        <v>0</v>
      </c>
      <c r="W169" s="162">
        <v>0</v>
      </c>
      <c r="X169" s="54" t="e">
        <f>H169-W169-#REF!</f>
        <v>#REF!</v>
      </c>
      <c r="Z169" s="64"/>
    </row>
    <row r="170" spans="2:26" ht="15" hidden="1" customHeight="1" x14ac:dyDescent="0.25">
      <c r="B170" s="41"/>
      <c r="C170" s="103"/>
      <c r="D170" s="203"/>
      <c r="E170" s="204"/>
      <c r="F170" s="43"/>
      <c r="G170" s="157"/>
      <c r="H170" s="158">
        <v>0</v>
      </c>
      <c r="I170" s="158"/>
      <c r="J170" s="159"/>
      <c r="K170" s="158">
        <f t="shared" si="10"/>
        <v>0</v>
      </c>
      <c r="P170" s="133"/>
      <c r="R170" s="57"/>
      <c r="S170" s="60"/>
      <c r="T170" s="60"/>
      <c r="U170" s="8"/>
      <c r="V170" s="52">
        <f t="shared" si="9"/>
        <v>0</v>
      </c>
      <c r="W170" s="162">
        <v>0</v>
      </c>
      <c r="X170" s="54" t="e">
        <f>H170-W170-#REF!</f>
        <v>#REF!</v>
      </c>
      <c r="Z170" s="64"/>
    </row>
    <row r="171" spans="2:26" ht="15" hidden="1" customHeight="1" x14ac:dyDescent="0.25">
      <c r="B171" s="41"/>
      <c r="C171" s="103"/>
      <c r="D171" s="203"/>
      <c r="E171" s="204"/>
      <c r="F171" s="43"/>
      <c r="G171" s="157"/>
      <c r="H171" s="158">
        <v>0</v>
      </c>
      <c r="I171" s="158"/>
      <c r="J171" s="159"/>
      <c r="K171" s="158">
        <f t="shared" si="10"/>
        <v>0</v>
      </c>
      <c r="P171" s="133"/>
      <c r="R171" s="57"/>
      <c r="S171" s="60"/>
      <c r="T171" s="60"/>
      <c r="U171" s="8"/>
      <c r="V171" s="52">
        <f t="shared" si="9"/>
        <v>0</v>
      </c>
      <c r="W171" s="162">
        <v>0</v>
      </c>
      <c r="X171" s="54" t="e">
        <f>H171-W171-#REF!</f>
        <v>#REF!</v>
      </c>
      <c r="Z171" s="64"/>
    </row>
    <row r="172" spans="2:26" ht="15" hidden="1" customHeight="1" x14ac:dyDescent="0.25">
      <c r="B172" s="41"/>
      <c r="C172" s="103"/>
      <c r="D172" s="203"/>
      <c r="E172" s="204"/>
      <c r="F172" s="43"/>
      <c r="G172" s="157"/>
      <c r="H172" s="158">
        <v>0</v>
      </c>
      <c r="I172" s="158"/>
      <c r="J172" s="159"/>
      <c r="K172" s="158">
        <f t="shared" si="10"/>
        <v>0</v>
      </c>
      <c r="P172" s="133"/>
      <c r="R172" s="57"/>
      <c r="S172" s="60"/>
      <c r="T172" s="60"/>
      <c r="U172" s="8"/>
      <c r="V172" s="52">
        <f t="shared" si="9"/>
        <v>0</v>
      </c>
      <c r="W172" s="162">
        <v>0</v>
      </c>
      <c r="X172" s="54" t="e">
        <f>H172-W172-#REF!</f>
        <v>#REF!</v>
      </c>
      <c r="Z172" s="64"/>
    </row>
    <row r="173" spans="2:26" ht="15" hidden="1" customHeight="1" x14ac:dyDescent="0.25">
      <c r="B173" s="41"/>
      <c r="C173" s="103"/>
      <c r="D173" s="203"/>
      <c r="E173" s="204"/>
      <c r="F173" s="43"/>
      <c r="G173" s="157"/>
      <c r="H173" s="158">
        <v>0</v>
      </c>
      <c r="I173" s="158"/>
      <c r="J173" s="159"/>
      <c r="K173" s="158">
        <f t="shared" si="10"/>
        <v>0</v>
      </c>
      <c r="P173" s="133"/>
      <c r="R173" s="57"/>
      <c r="S173" s="60"/>
      <c r="T173" s="60"/>
      <c r="U173" s="8"/>
      <c r="V173" s="52">
        <f t="shared" si="9"/>
        <v>0</v>
      </c>
      <c r="W173" s="162">
        <v>0</v>
      </c>
      <c r="X173" s="54" t="e">
        <f>H173-W173-#REF!</f>
        <v>#REF!</v>
      </c>
      <c r="Z173" s="64"/>
    </row>
    <row r="174" spans="2:26" ht="15" hidden="1" customHeight="1" x14ac:dyDescent="0.25">
      <c r="B174" s="41"/>
      <c r="C174" s="103"/>
      <c r="D174" s="203"/>
      <c r="E174" s="204"/>
      <c r="F174" s="43"/>
      <c r="G174" s="157"/>
      <c r="H174" s="158">
        <v>0</v>
      </c>
      <c r="I174" s="158"/>
      <c r="J174" s="159"/>
      <c r="K174" s="158">
        <f t="shared" si="10"/>
        <v>0</v>
      </c>
      <c r="P174" s="133"/>
      <c r="R174" s="57"/>
      <c r="S174" s="60"/>
      <c r="T174" s="60"/>
      <c r="U174" s="8"/>
      <c r="V174" s="52">
        <f t="shared" si="9"/>
        <v>0</v>
      </c>
      <c r="W174" s="162">
        <v>0</v>
      </c>
      <c r="X174" s="54" t="e">
        <f>H174-W174-#REF!</f>
        <v>#REF!</v>
      </c>
      <c r="Z174" s="64"/>
    </row>
    <row r="175" spans="2:26" ht="15" hidden="1" customHeight="1" x14ac:dyDescent="0.25">
      <c r="B175" s="41"/>
      <c r="C175" s="103"/>
      <c r="D175" s="203"/>
      <c r="E175" s="204"/>
      <c r="F175" s="43"/>
      <c r="G175" s="157"/>
      <c r="H175" s="158">
        <v>0</v>
      </c>
      <c r="I175" s="158"/>
      <c r="J175" s="159"/>
      <c r="K175" s="158">
        <f t="shared" si="10"/>
        <v>0</v>
      </c>
      <c r="P175" s="133"/>
      <c r="R175" s="57"/>
      <c r="S175" s="60"/>
      <c r="T175" s="60"/>
      <c r="U175" s="8"/>
      <c r="V175" s="52">
        <f t="shared" si="9"/>
        <v>0</v>
      </c>
      <c r="W175" s="162">
        <v>0</v>
      </c>
      <c r="X175" s="54" t="e">
        <f>H175-W175-#REF!</f>
        <v>#REF!</v>
      </c>
      <c r="Z175" s="64"/>
    </row>
    <row r="176" spans="2:26" ht="15" hidden="1" customHeight="1" x14ac:dyDescent="0.25">
      <c r="B176" s="41"/>
      <c r="C176" s="103"/>
      <c r="D176" s="203"/>
      <c r="E176" s="204"/>
      <c r="F176" s="43"/>
      <c r="G176" s="157"/>
      <c r="H176" s="158">
        <v>0</v>
      </c>
      <c r="I176" s="158"/>
      <c r="J176" s="159"/>
      <c r="K176" s="158">
        <f t="shared" si="10"/>
        <v>0</v>
      </c>
      <c r="P176" s="133"/>
      <c r="R176" s="57"/>
      <c r="S176" s="60"/>
      <c r="T176" s="60"/>
      <c r="U176" s="8"/>
      <c r="V176" s="52">
        <f t="shared" si="9"/>
        <v>0</v>
      </c>
      <c r="W176" s="162">
        <v>0</v>
      </c>
      <c r="X176" s="54" t="e">
        <f>H176-W176-#REF!</f>
        <v>#REF!</v>
      </c>
      <c r="Z176" s="64"/>
    </row>
    <row r="177" spans="2:26" ht="15" hidden="1" customHeight="1" x14ac:dyDescent="0.25">
      <c r="B177" s="41"/>
      <c r="C177" s="103"/>
      <c r="D177" s="203"/>
      <c r="E177" s="204"/>
      <c r="F177" s="43"/>
      <c r="G177" s="157"/>
      <c r="H177" s="158">
        <v>0</v>
      </c>
      <c r="I177" s="158"/>
      <c r="J177" s="159"/>
      <c r="K177" s="158">
        <f t="shared" si="10"/>
        <v>0</v>
      </c>
      <c r="P177" s="133"/>
      <c r="R177" s="57"/>
      <c r="S177" s="60"/>
      <c r="T177" s="60"/>
      <c r="U177" s="8"/>
      <c r="V177" s="52">
        <f t="shared" si="9"/>
        <v>0</v>
      </c>
      <c r="W177" s="162">
        <v>0</v>
      </c>
      <c r="X177" s="54" t="e">
        <f>H177-W177-#REF!</f>
        <v>#REF!</v>
      </c>
      <c r="Z177" s="64"/>
    </row>
    <row r="178" spans="2:26" ht="15" hidden="1" customHeight="1" x14ac:dyDescent="0.25">
      <c r="B178" s="41"/>
      <c r="C178" s="103"/>
      <c r="D178" s="203"/>
      <c r="E178" s="204"/>
      <c r="F178" s="43"/>
      <c r="G178" s="157"/>
      <c r="H178" s="158">
        <v>0</v>
      </c>
      <c r="I178" s="158"/>
      <c r="J178" s="159"/>
      <c r="K178" s="158">
        <f t="shared" si="10"/>
        <v>0</v>
      </c>
      <c r="P178" s="133"/>
      <c r="R178" s="57"/>
      <c r="S178" s="60"/>
      <c r="T178" s="60"/>
      <c r="U178" s="8"/>
      <c r="V178" s="52">
        <f t="shared" si="9"/>
        <v>0</v>
      </c>
      <c r="W178" s="162">
        <v>0</v>
      </c>
      <c r="X178" s="54" t="e">
        <f>H178-W178-#REF!</f>
        <v>#REF!</v>
      </c>
      <c r="Z178" s="64"/>
    </row>
    <row r="179" spans="2:26" ht="15" hidden="1" customHeight="1" x14ac:dyDescent="0.25">
      <c r="B179" s="41"/>
      <c r="C179" s="103"/>
      <c r="D179" s="203"/>
      <c r="E179" s="204"/>
      <c r="F179" s="43"/>
      <c r="G179" s="157"/>
      <c r="H179" s="158">
        <v>0</v>
      </c>
      <c r="I179" s="158"/>
      <c r="J179" s="159"/>
      <c r="K179" s="158">
        <f t="shared" si="10"/>
        <v>0</v>
      </c>
      <c r="P179" s="133"/>
      <c r="R179" s="57"/>
      <c r="S179" s="60"/>
      <c r="T179" s="60"/>
      <c r="U179" s="8"/>
      <c r="V179" s="52">
        <f t="shared" si="9"/>
        <v>0</v>
      </c>
      <c r="W179" s="162">
        <v>0</v>
      </c>
      <c r="X179" s="54" t="e">
        <f>H179-W179-#REF!</f>
        <v>#REF!</v>
      </c>
      <c r="Z179" s="64"/>
    </row>
    <row r="180" spans="2:26" ht="15" hidden="1" customHeight="1" x14ac:dyDescent="0.25">
      <c r="B180" s="41"/>
      <c r="C180" s="103"/>
      <c r="D180" s="203"/>
      <c r="E180" s="204"/>
      <c r="F180" s="43"/>
      <c r="G180" s="157"/>
      <c r="H180" s="158">
        <v>0</v>
      </c>
      <c r="I180" s="158"/>
      <c r="J180" s="159"/>
      <c r="K180" s="158">
        <f t="shared" si="10"/>
        <v>0</v>
      </c>
      <c r="P180" s="133"/>
      <c r="R180" s="57"/>
      <c r="S180" s="60"/>
      <c r="T180" s="60"/>
      <c r="U180" s="8"/>
      <c r="V180" s="52">
        <f t="shared" si="9"/>
        <v>0</v>
      </c>
      <c r="W180" s="162">
        <v>0</v>
      </c>
      <c r="X180" s="54" t="e">
        <f>H180-W180-#REF!</f>
        <v>#REF!</v>
      </c>
      <c r="Z180" s="64"/>
    </row>
    <row r="181" spans="2:26" ht="15" hidden="1" customHeight="1" x14ac:dyDescent="0.25">
      <c r="B181" s="41"/>
      <c r="C181" s="103"/>
      <c r="D181" s="203"/>
      <c r="E181" s="204"/>
      <c r="F181" s="43"/>
      <c r="G181" s="157"/>
      <c r="H181" s="158">
        <v>0</v>
      </c>
      <c r="I181" s="158"/>
      <c r="J181" s="159"/>
      <c r="K181" s="158">
        <f t="shared" si="10"/>
        <v>0</v>
      </c>
      <c r="P181" s="133"/>
      <c r="R181" s="57"/>
      <c r="S181" s="60"/>
      <c r="T181" s="60"/>
      <c r="U181" s="8"/>
      <c r="V181" s="52">
        <f t="shared" si="9"/>
        <v>0</v>
      </c>
      <c r="W181" s="162">
        <v>0</v>
      </c>
      <c r="X181" s="54" t="e">
        <f>H181-W181-#REF!</f>
        <v>#REF!</v>
      </c>
      <c r="Z181" s="64"/>
    </row>
    <row r="182" spans="2:26" ht="15" hidden="1" customHeight="1" x14ac:dyDescent="0.25">
      <c r="B182" s="41"/>
      <c r="C182" s="103"/>
      <c r="D182" s="203"/>
      <c r="E182" s="204"/>
      <c r="F182" s="43"/>
      <c r="G182" s="157"/>
      <c r="H182" s="158">
        <v>0</v>
      </c>
      <c r="I182" s="158"/>
      <c r="J182" s="159"/>
      <c r="K182" s="158">
        <f t="shared" si="10"/>
        <v>0</v>
      </c>
      <c r="P182" s="133"/>
      <c r="R182" s="57"/>
      <c r="S182" s="60"/>
      <c r="T182" s="60"/>
      <c r="U182" s="8"/>
      <c r="V182" s="52">
        <f t="shared" si="9"/>
        <v>0</v>
      </c>
      <c r="W182" s="162">
        <v>0</v>
      </c>
      <c r="X182" s="54" t="e">
        <f>H182-W182-#REF!</f>
        <v>#REF!</v>
      </c>
      <c r="Z182" s="64"/>
    </row>
    <row r="183" spans="2:26" ht="15" hidden="1" customHeight="1" x14ac:dyDescent="0.25">
      <c r="B183" s="41"/>
      <c r="C183" s="103"/>
      <c r="D183" s="203"/>
      <c r="E183" s="204"/>
      <c r="F183" s="43"/>
      <c r="G183" s="157"/>
      <c r="H183" s="158">
        <v>0</v>
      </c>
      <c r="I183" s="158"/>
      <c r="J183" s="159"/>
      <c r="K183" s="158">
        <f t="shared" si="10"/>
        <v>0</v>
      </c>
      <c r="P183" s="133"/>
      <c r="R183" s="57"/>
      <c r="S183" s="60"/>
      <c r="T183" s="60"/>
      <c r="U183" s="8"/>
      <c r="V183" s="52">
        <f t="shared" si="9"/>
        <v>0</v>
      </c>
      <c r="W183" s="162">
        <v>0</v>
      </c>
      <c r="X183" s="54" t="e">
        <f>H183-W183-#REF!</f>
        <v>#REF!</v>
      </c>
      <c r="Z183" s="64"/>
    </row>
    <row r="184" spans="2:26" ht="15" hidden="1" customHeight="1" x14ac:dyDescent="0.25">
      <c r="B184" s="41"/>
      <c r="C184" s="103"/>
      <c r="D184" s="203"/>
      <c r="E184" s="204"/>
      <c r="F184" s="43"/>
      <c r="G184" s="157"/>
      <c r="H184" s="158">
        <v>0</v>
      </c>
      <c r="I184" s="158"/>
      <c r="J184" s="159"/>
      <c r="K184" s="158">
        <f t="shared" si="10"/>
        <v>0</v>
      </c>
      <c r="P184" s="133"/>
      <c r="R184" s="57"/>
      <c r="S184" s="60"/>
      <c r="T184" s="60"/>
      <c r="U184" s="8"/>
      <c r="V184" s="52">
        <f t="shared" si="9"/>
        <v>0</v>
      </c>
      <c r="W184" s="162">
        <v>0</v>
      </c>
      <c r="X184" s="54" t="e">
        <f>H184-W184-#REF!</f>
        <v>#REF!</v>
      </c>
      <c r="Z184" s="64"/>
    </row>
    <row r="185" spans="2:26" ht="15" hidden="1" customHeight="1" x14ac:dyDescent="0.25">
      <c r="B185" s="41"/>
      <c r="C185" s="103"/>
      <c r="D185" s="203"/>
      <c r="E185" s="204"/>
      <c r="F185" s="43"/>
      <c r="G185" s="157"/>
      <c r="H185" s="158">
        <v>0</v>
      </c>
      <c r="I185" s="158"/>
      <c r="J185" s="159"/>
      <c r="K185" s="158">
        <f t="shared" si="10"/>
        <v>0</v>
      </c>
      <c r="P185" s="133"/>
      <c r="R185" s="57"/>
      <c r="S185" s="60"/>
      <c r="T185" s="60"/>
      <c r="U185" s="8"/>
      <c r="V185" s="52">
        <f t="shared" si="9"/>
        <v>0</v>
      </c>
      <c r="W185" s="162">
        <v>0</v>
      </c>
      <c r="X185" s="54" t="e">
        <f>H185-W185-#REF!</f>
        <v>#REF!</v>
      </c>
      <c r="Z185" s="64"/>
    </row>
    <row r="186" spans="2:26" ht="15" customHeight="1" x14ac:dyDescent="0.25">
      <c r="B186" s="65" t="s">
        <v>80</v>
      </c>
      <c r="D186" s="8"/>
      <c r="G186" s="164"/>
      <c r="H186" s="165"/>
      <c r="I186" s="165"/>
      <c r="J186" s="166" t="s">
        <v>81</v>
      </c>
      <c r="K186" s="167">
        <f>SUM(K146:K185)</f>
        <v>0</v>
      </c>
      <c r="R186" s="57"/>
      <c r="S186" s="60"/>
      <c r="T186" s="60"/>
      <c r="U186" s="8"/>
      <c r="V186" s="70">
        <f>SUM(V146:V185)</f>
        <v>0</v>
      </c>
      <c r="W186" s="70">
        <f>SUM(W146:W185)</f>
        <v>0</v>
      </c>
      <c r="X186" s="70">
        <f>SUM(X146:X158)</f>
        <v>0</v>
      </c>
    </row>
    <row r="187" spans="2:26" ht="15" customHeight="1" x14ac:dyDescent="0.25">
      <c r="R187" s="57"/>
      <c r="S187" s="60"/>
      <c r="T187" s="60"/>
      <c r="U187" s="60"/>
    </row>
    <row r="188" spans="2:26" ht="15" customHeight="1" x14ac:dyDescent="0.25">
      <c r="R188" s="57"/>
      <c r="S188" s="60"/>
      <c r="T188" s="60"/>
      <c r="U188" s="60"/>
    </row>
    <row r="189" spans="2:26" ht="15" customHeight="1" x14ac:dyDescent="0.25">
      <c r="R189" s="57"/>
      <c r="S189" s="60"/>
      <c r="T189" s="60"/>
      <c r="U189" s="60"/>
    </row>
    <row r="190" spans="2:26" ht="27.75" customHeight="1" x14ac:dyDescent="0.25">
      <c r="B190" s="206" t="s">
        <v>123</v>
      </c>
      <c r="C190" s="206"/>
      <c r="D190" s="206"/>
      <c r="E190" s="206"/>
      <c r="F190" s="206"/>
      <c r="G190" s="206"/>
      <c r="H190" s="206"/>
      <c r="I190" s="17"/>
      <c r="N190" s="207" t="s">
        <v>64</v>
      </c>
      <c r="O190" s="207"/>
      <c r="P190" s="75"/>
      <c r="R190" s="57"/>
      <c r="S190" s="208" t="s">
        <v>65</v>
      </c>
      <c r="T190" s="208"/>
      <c r="U190" s="208"/>
      <c r="V190" s="208"/>
      <c r="W190" s="208"/>
      <c r="X190" s="208"/>
      <c r="Y190" s="208"/>
      <c r="Z190" s="208"/>
    </row>
    <row r="191" spans="2:26" ht="39.950000000000003" customHeight="1" x14ac:dyDescent="0.25">
      <c r="B191" s="209" t="s">
        <v>124</v>
      </c>
      <c r="C191" s="209"/>
      <c r="D191" s="209"/>
      <c r="E191" s="209"/>
      <c r="F191" s="209"/>
      <c r="G191" s="209"/>
      <c r="H191" s="209"/>
      <c r="I191" s="150"/>
      <c r="N191" s="210"/>
      <c r="O191" s="210"/>
      <c r="P191" s="79"/>
      <c r="Q191" s="80"/>
      <c r="R191" s="57"/>
      <c r="S191" s="60"/>
      <c r="T191" s="60"/>
      <c r="U191" s="60"/>
    </row>
    <row r="192" spans="2:26" ht="75" x14ac:dyDescent="0.25">
      <c r="B192" s="28" t="s">
        <v>2</v>
      </c>
      <c r="C192" s="31" t="s">
        <v>113</v>
      </c>
      <c r="D192" s="205" t="s">
        <v>114</v>
      </c>
      <c r="E192" s="205"/>
      <c r="F192" s="31" t="s">
        <v>69</v>
      </c>
      <c r="G192" s="83" t="s">
        <v>5</v>
      </c>
      <c r="H192" s="31" t="s">
        <v>117</v>
      </c>
      <c r="I192" s="31"/>
      <c r="J192" s="200"/>
      <c r="N192" s="85" t="s">
        <v>71</v>
      </c>
      <c r="O192" s="34" t="s">
        <v>72</v>
      </c>
      <c r="P192" s="34" t="s">
        <v>73</v>
      </c>
      <c r="Q192" s="35"/>
      <c r="R192" s="152"/>
      <c r="S192" s="153"/>
      <c r="T192" s="153"/>
      <c r="U192" s="15"/>
      <c r="V192" s="38" t="s">
        <v>74</v>
      </c>
      <c r="W192" s="154" t="s">
        <v>118</v>
      </c>
      <c r="X192" s="155" t="s">
        <v>76</v>
      </c>
      <c r="Y192" s="34" t="s">
        <v>77</v>
      </c>
      <c r="Z192"/>
    </row>
    <row r="193" spans="2:26" ht="15" customHeight="1" x14ac:dyDescent="0.25">
      <c r="B193" s="41" t="s">
        <v>125</v>
      </c>
      <c r="C193" s="103"/>
      <c r="D193" s="203"/>
      <c r="E193" s="204"/>
      <c r="F193" s="156"/>
      <c r="G193" s="157"/>
      <c r="H193" s="158">
        <v>0</v>
      </c>
      <c r="I193" s="168"/>
      <c r="N193" s="160"/>
      <c r="O193" s="96"/>
      <c r="P193" s="96"/>
      <c r="Q193" s="94"/>
      <c r="R193" s="57"/>
      <c r="S193" s="60"/>
      <c r="T193" s="60"/>
      <c r="U193" s="8"/>
      <c r="V193" s="52">
        <f t="shared" ref="V193:V205" si="12">H193</f>
        <v>0</v>
      </c>
      <c r="W193" s="162">
        <v>0</v>
      </c>
      <c r="X193" s="54">
        <f>V193-W193</f>
        <v>0</v>
      </c>
      <c r="Y193" s="55" t="s">
        <v>79</v>
      </c>
      <c r="Z193"/>
    </row>
    <row r="194" spans="2:26" ht="15" customHeight="1" x14ac:dyDescent="0.25">
      <c r="B194" s="41" t="s">
        <v>126</v>
      </c>
      <c r="C194" s="103"/>
      <c r="D194" s="203"/>
      <c r="E194" s="204"/>
      <c r="F194" s="156"/>
      <c r="G194" s="157"/>
      <c r="H194" s="158">
        <v>0</v>
      </c>
      <c r="I194" s="168"/>
      <c r="N194" s="160"/>
      <c r="O194" s="96"/>
      <c r="P194" s="96"/>
      <c r="Q194" s="94"/>
      <c r="R194" s="57"/>
      <c r="S194" s="60"/>
      <c r="T194" s="60"/>
      <c r="U194" s="8"/>
      <c r="V194" s="52">
        <f t="shared" si="12"/>
        <v>0</v>
      </c>
      <c r="W194" s="162">
        <v>0</v>
      </c>
      <c r="X194" s="54">
        <f t="shared" ref="X194:X205" si="13">V194-W194</f>
        <v>0</v>
      </c>
      <c r="Y194" s="55" t="s">
        <v>79</v>
      </c>
      <c r="Z194"/>
    </row>
    <row r="195" spans="2:26" ht="15" customHeight="1" x14ac:dyDescent="0.25">
      <c r="B195" s="41" t="s">
        <v>127</v>
      </c>
      <c r="C195" s="103"/>
      <c r="D195" s="203"/>
      <c r="E195" s="204"/>
      <c r="F195" s="43"/>
      <c r="G195" s="157"/>
      <c r="H195" s="158">
        <v>0</v>
      </c>
      <c r="I195" s="168"/>
      <c r="N195" s="160"/>
      <c r="O195" s="96"/>
      <c r="P195" s="96"/>
      <c r="Q195" s="94"/>
      <c r="R195" s="57"/>
      <c r="S195" s="60"/>
      <c r="T195" s="60"/>
      <c r="U195" s="8"/>
      <c r="V195" s="52">
        <f t="shared" si="12"/>
        <v>0</v>
      </c>
      <c r="W195" s="162">
        <v>0</v>
      </c>
      <c r="X195" s="54">
        <f t="shared" si="13"/>
        <v>0</v>
      </c>
      <c r="Y195" s="55" t="s">
        <v>79</v>
      </c>
      <c r="Z195"/>
    </row>
    <row r="196" spans="2:26" ht="15" customHeight="1" x14ac:dyDescent="0.25">
      <c r="B196" s="41" t="s">
        <v>128</v>
      </c>
      <c r="C196" s="103"/>
      <c r="D196" s="203"/>
      <c r="E196" s="204"/>
      <c r="F196" s="43"/>
      <c r="G196" s="157"/>
      <c r="H196" s="158">
        <v>0</v>
      </c>
      <c r="I196" s="168"/>
      <c r="N196" s="160"/>
      <c r="O196" s="96"/>
      <c r="P196" s="96"/>
      <c r="Q196" s="94"/>
      <c r="R196" s="57"/>
      <c r="S196" s="60"/>
      <c r="T196" s="60"/>
      <c r="U196" s="8"/>
      <c r="V196" s="52">
        <f t="shared" si="12"/>
        <v>0</v>
      </c>
      <c r="W196" s="162">
        <v>0</v>
      </c>
      <c r="X196" s="54">
        <f t="shared" si="13"/>
        <v>0</v>
      </c>
      <c r="Y196" s="55" t="s">
        <v>79</v>
      </c>
      <c r="Z196"/>
    </row>
    <row r="197" spans="2:26" ht="15" customHeight="1" x14ac:dyDescent="0.25">
      <c r="B197" s="41"/>
      <c r="C197" s="103"/>
      <c r="D197" s="203"/>
      <c r="E197" s="204"/>
      <c r="F197" s="43"/>
      <c r="G197" s="157"/>
      <c r="H197" s="158">
        <v>0</v>
      </c>
      <c r="I197" s="168"/>
      <c r="N197" s="160"/>
      <c r="O197" s="96"/>
      <c r="P197" s="96"/>
      <c r="Q197" s="94"/>
      <c r="R197" s="57"/>
      <c r="S197" s="60"/>
      <c r="T197" s="60"/>
      <c r="U197" s="8"/>
      <c r="V197" s="52">
        <f t="shared" si="12"/>
        <v>0</v>
      </c>
      <c r="W197" s="162">
        <v>0</v>
      </c>
      <c r="X197" s="54">
        <f t="shared" si="13"/>
        <v>0</v>
      </c>
      <c r="Y197" s="55" t="s">
        <v>79</v>
      </c>
      <c r="Z197"/>
    </row>
    <row r="198" spans="2:26" ht="15" customHeight="1" x14ac:dyDescent="0.25">
      <c r="B198" s="41"/>
      <c r="C198" s="103"/>
      <c r="D198" s="203"/>
      <c r="E198" s="204"/>
      <c r="F198" s="43"/>
      <c r="G198" s="157"/>
      <c r="H198" s="158">
        <v>0</v>
      </c>
      <c r="I198" s="168"/>
      <c r="N198" s="160"/>
      <c r="O198" s="96"/>
      <c r="P198" s="96"/>
      <c r="Q198" s="94"/>
      <c r="R198" s="57"/>
      <c r="S198" s="60"/>
      <c r="T198" s="60"/>
      <c r="U198" s="8"/>
      <c r="V198" s="52">
        <f t="shared" si="12"/>
        <v>0</v>
      </c>
      <c r="W198" s="162">
        <v>0</v>
      </c>
      <c r="X198" s="54">
        <f t="shared" si="13"/>
        <v>0</v>
      </c>
      <c r="Y198" s="55" t="s">
        <v>79</v>
      </c>
      <c r="Z198"/>
    </row>
    <row r="199" spans="2:26" ht="15" customHeight="1" x14ac:dyDescent="0.25">
      <c r="B199" s="41"/>
      <c r="C199" s="103"/>
      <c r="D199" s="203"/>
      <c r="E199" s="204"/>
      <c r="F199" s="43"/>
      <c r="G199" s="157"/>
      <c r="H199" s="158">
        <v>0</v>
      </c>
      <c r="I199" s="168"/>
      <c r="N199" s="160"/>
      <c r="O199" s="96"/>
      <c r="P199" s="96"/>
      <c r="Q199" s="94"/>
      <c r="R199" s="57"/>
      <c r="S199" s="60"/>
      <c r="T199" s="60"/>
      <c r="U199" s="8"/>
      <c r="V199" s="52">
        <f t="shared" si="12"/>
        <v>0</v>
      </c>
      <c r="W199" s="162">
        <v>0</v>
      </c>
      <c r="X199" s="54">
        <f t="shared" si="13"/>
        <v>0</v>
      </c>
      <c r="Y199" s="55" t="s">
        <v>79</v>
      </c>
      <c r="Z199"/>
    </row>
    <row r="200" spans="2:26" ht="15" customHeight="1" x14ac:dyDescent="0.25">
      <c r="B200" s="41"/>
      <c r="C200" s="103"/>
      <c r="D200" s="203"/>
      <c r="E200" s="204"/>
      <c r="F200" s="43"/>
      <c r="G200" s="157"/>
      <c r="H200" s="158">
        <v>0</v>
      </c>
      <c r="I200" s="168"/>
      <c r="N200" s="160"/>
      <c r="O200" s="96"/>
      <c r="P200" s="96"/>
      <c r="Q200" s="94"/>
      <c r="R200" s="57"/>
      <c r="S200" s="60"/>
      <c r="T200" s="60"/>
      <c r="U200" s="8"/>
      <c r="V200" s="52">
        <f t="shared" si="12"/>
        <v>0</v>
      </c>
      <c r="W200" s="162">
        <v>0</v>
      </c>
      <c r="X200" s="54">
        <f t="shared" si="13"/>
        <v>0</v>
      </c>
      <c r="Y200" s="55" t="s">
        <v>79</v>
      </c>
      <c r="Z200"/>
    </row>
    <row r="201" spans="2:26" ht="15" customHeight="1" x14ac:dyDescent="0.25">
      <c r="B201" s="41"/>
      <c r="C201" s="103"/>
      <c r="D201" s="203"/>
      <c r="E201" s="204"/>
      <c r="F201" s="43"/>
      <c r="G201" s="157"/>
      <c r="H201" s="158">
        <v>0</v>
      </c>
      <c r="I201" s="168"/>
      <c r="N201" s="160"/>
      <c r="O201" s="96"/>
      <c r="P201" s="96"/>
      <c r="Q201" s="94"/>
      <c r="R201" s="57"/>
      <c r="S201" s="60"/>
      <c r="T201" s="60"/>
      <c r="U201" s="8"/>
      <c r="V201" s="52">
        <f t="shared" si="12"/>
        <v>0</v>
      </c>
      <c r="W201" s="162">
        <v>0</v>
      </c>
      <c r="X201" s="54">
        <f t="shared" si="13"/>
        <v>0</v>
      </c>
      <c r="Y201" s="55" t="s">
        <v>79</v>
      </c>
      <c r="Z201"/>
    </row>
    <row r="202" spans="2:26" ht="15" customHeight="1" x14ac:dyDescent="0.25">
      <c r="B202" s="41"/>
      <c r="C202" s="103"/>
      <c r="D202" s="203"/>
      <c r="E202" s="204"/>
      <c r="F202" s="43"/>
      <c r="G202" s="157"/>
      <c r="H202" s="158">
        <v>0</v>
      </c>
      <c r="I202" s="168"/>
      <c r="N202" s="160"/>
      <c r="O202" s="96"/>
      <c r="P202" s="96"/>
      <c r="Q202" s="94"/>
      <c r="R202" s="57"/>
      <c r="S202" s="60"/>
      <c r="T202" s="60"/>
      <c r="U202" s="8"/>
      <c r="V202" s="52">
        <f t="shared" si="12"/>
        <v>0</v>
      </c>
      <c r="W202" s="162">
        <v>0</v>
      </c>
      <c r="X202" s="54">
        <f t="shared" si="13"/>
        <v>0</v>
      </c>
      <c r="Y202" s="55" t="s">
        <v>79</v>
      </c>
      <c r="Z202"/>
    </row>
    <row r="203" spans="2:26" ht="15" customHeight="1" x14ac:dyDescent="0.25">
      <c r="B203" s="41"/>
      <c r="C203" s="103"/>
      <c r="D203" s="203"/>
      <c r="E203" s="204"/>
      <c r="F203" s="43"/>
      <c r="G203" s="157"/>
      <c r="H203" s="158">
        <v>0</v>
      </c>
      <c r="I203" s="168"/>
      <c r="N203" s="160"/>
      <c r="O203" s="96"/>
      <c r="P203" s="96"/>
      <c r="Q203" s="94"/>
      <c r="R203" s="57"/>
      <c r="S203" s="60"/>
      <c r="T203" s="60"/>
      <c r="U203" s="8"/>
      <c r="V203" s="52">
        <f t="shared" si="12"/>
        <v>0</v>
      </c>
      <c r="W203" s="162">
        <v>0</v>
      </c>
      <c r="X203" s="54">
        <f t="shared" si="13"/>
        <v>0</v>
      </c>
      <c r="Y203" s="55" t="s">
        <v>79</v>
      </c>
      <c r="Z203"/>
    </row>
    <row r="204" spans="2:26" ht="15" customHeight="1" x14ac:dyDescent="0.25">
      <c r="B204" s="41"/>
      <c r="C204" s="103"/>
      <c r="D204" s="203"/>
      <c r="E204" s="204"/>
      <c r="F204" s="43"/>
      <c r="G204" s="157"/>
      <c r="H204" s="158">
        <v>0</v>
      </c>
      <c r="I204" s="168"/>
      <c r="N204" s="160"/>
      <c r="O204" s="96"/>
      <c r="P204" s="96"/>
      <c r="Q204" s="94"/>
      <c r="R204" s="57"/>
      <c r="S204" s="60"/>
      <c r="T204" s="60"/>
      <c r="U204" s="8"/>
      <c r="V204" s="52">
        <f t="shared" si="12"/>
        <v>0</v>
      </c>
      <c r="W204" s="162">
        <v>0</v>
      </c>
      <c r="X204" s="54">
        <f t="shared" si="13"/>
        <v>0</v>
      </c>
      <c r="Y204" s="55" t="s">
        <v>79</v>
      </c>
      <c r="Z204"/>
    </row>
    <row r="205" spans="2:26" ht="15" customHeight="1" x14ac:dyDescent="0.25">
      <c r="B205" s="41"/>
      <c r="C205" s="103"/>
      <c r="D205" s="203"/>
      <c r="E205" s="204"/>
      <c r="F205" s="43"/>
      <c r="G205" s="157"/>
      <c r="H205" s="158">
        <v>0</v>
      </c>
      <c r="I205" s="168"/>
      <c r="N205" s="160"/>
      <c r="O205" s="96"/>
      <c r="P205" s="96"/>
      <c r="Q205" s="94"/>
      <c r="R205" s="57"/>
      <c r="S205" s="60"/>
      <c r="T205" s="60"/>
      <c r="U205" s="8"/>
      <c r="V205" s="52">
        <f t="shared" si="12"/>
        <v>0</v>
      </c>
      <c r="W205" s="162">
        <v>0</v>
      </c>
      <c r="X205" s="54">
        <f t="shared" si="13"/>
        <v>0</v>
      </c>
      <c r="Y205" s="55" t="s">
        <v>79</v>
      </c>
      <c r="Z205"/>
    </row>
    <row r="206" spans="2:26" ht="15" hidden="1" customHeight="1" x14ac:dyDescent="0.25">
      <c r="B206" s="41"/>
      <c r="C206" s="103"/>
      <c r="D206" s="203"/>
      <c r="E206" s="204"/>
      <c r="F206" s="43"/>
      <c r="G206" s="157"/>
      <c r="H206" s="158">
        <v>0</v>
      </c>
      <c r="I206" s="169"/>
      <c r="R206" s="57"/>
      <c r="S206" s="60"/>
      <c r="T206" s="60"/>
      <c r="U206" s="8"/>
      <c r="V206" s="60"/>
      <c r="W206" s="162">
        <v>0</v>
      </c>
      <c r="X206" s="170" t="e">
        <f>H206-W206-#REF!</f>
        <v>#REF!</v>
      </c>
      <c r="Z206" s="64"/>
    </row>
    <row r="207" spans="2:26" ht="15" hidden="1" customHeight="1" x14ac:dyDescent="0.25">
      <c r="B207" s="41"/>
      <c r="C207" s="103"/>
      <c r="D207" s="203"/>
      <c r="E207" s="204"/>
      <c r="F207" s="43"/>
      <c r="G207" s="157"/>
      <c r="H207" s="158">
        <v>0</v>
      </c>
      <c r="I207" s="169"/>
      <c r="R207" s="57"/>
      <c r="S207" s="60"/>
      <c r="T207" s="60"/>
      <c r="U207" s="8"/>
      <c r="V207" s="60"/>
      <c r="W207" s="162">
        <v>0</v>
      </c>
      <c r="X207" s="170" t="e">
        <f>H207-W207-#REF!</f>
        <v>#REF!</v>
      </c>
      <c r="Z207" s="64"/>
    </row>
    <row r="208" spans="2:26" ht="15" hidden="1" customHeight="1" x14ac:dyDescent="0.25">
      <c r="B208" s="41"/>
      <c r="C208" s="103"/>
      <c r="D208" s="203"/>
      <c r="E208" s="204"/>
      <c r="F208" s="43"/>
      <c r="G208" s="157"/>
      <c r="H208" s="158">
        <v>0</v>
      </c>
      <c r="I208" s="169"/>
      <c r="R208" s="57"/>
      <c r="S208" s="60"/>
      <c r="T208" s="60"/>
      <c r="U208" s="8"/>
      <c r="V208" s="60"/>
      <c r="W208" s="162">
        <v>0</v>
      </c>
      <c r="X208" s="170" t="e">
        <f>H208-W208-#REF!</f>
        <v>#REF!</v>
      </c>
      <c r="Z208" s="64"/>
    </row>
    <row r="209" spans="2:26" ht="15" hidden="1" customHeight="1" x14ac:dyDescent="0.25">
      <c r="B209" s="41"/>
      <c r="C209" s="103"/>
      <c r="D209" s="203"/>
      <c r="E209" s="204"/>
      <c r="F209" s="43"/>
      <c r="G209" s="157"/>
      <c r="H209" s="158">
        <v>0</v>
      </c>
      <c r="I209" s="169"/>
      <c r="R209" s="57"/>
      <c r="S209" s="60"/>
      <c r="T209" s="60"/>
      <c r="U209" s="8"/>
      <c r="V209" s="60"/>
      <c r="W209" s="162">
        <v>0</v>
      </c>
      <c r="X209" s="170" t="e">
        <f>H209-W209-#REF!</f>
        <v>#REF!</v>
      </c>
      <c r="Z209" s="64"/>
    </row>
    <row r="210" spans="2:26" ht="15" hidden="1" customHeight="1" x14ac:dyDescent="0.25">
      <c r="B210" s="41"/>
      <c r="C210" s="103"/>
      <c r="D210" s="203"/>
      <c r="E210" s="204"/>
      <c r="F210" s="43"/>
      <c r="G210" s="157"/>
      <c r="H210" s="158">
        <v>0</v>
      </c>
      <c r="I210" s="169"/>
      <c r="R210" s="57"/>
      <c r="S210" s="60"/>
      <c r="T210" s="60"/>
      <c r="U210" s="8"/>
      <c r="V210" s="60"/>
      <c r="W210" s="162">
        <v>0</v>
      </c>
      <c r="X210" s="170" t="e">
        <f>H210-W210-#REF!</f>
        <v>#REF!</v>
      </c>
      <c r="Z210" s="64"/>
    </row>
    <row r="211" spans="2:26" ht="15" hidden="1" customHeight="1" x14ac:dyDescent="0.25">
      <c r="B211" s="41"/>
      <c r="C211" s="103"/>
      <c r="D211" s="203"/>
      <c r="E211" s="204"/>
      <c r="F211" s="43"/>
      <c r="G211" s="157"/>
      <c r="H211" s="158">
        <v>0</v>
      </c>
      <c r="I211" s="169"/>
      <c r="R211" s="57"/>
      <c r="S211" s="60"/>
      <c r="T211" s="60"/>
      <c r="U211" s="8"/>
      <c r="V211" s="60"/>
      <c r="W211" s="162">
        <v>0</v>
      </c>
      <c r="X211" s="170" t="e">
        <f>H211-W211-#REF!</f>
        <v>#REF!</v>
      </c>
      <c r="Z211" s="64"/>
    </row>
    <row r="212" spans="2:26" ht="15" hidden="1" customHeight="1" x14ac:dyDescent="0.25">
      <c r="B212" s="41"/>
      <c r="C212" s="103"/>
      <c r="D212" s="203"/>
      <c r="E212" s="204"/>
      <c r="F212" s="43"/>
      <c r="G212" s="157"/>
      <c r="H212" s="158">
        <v>0</v>
      </c>
      <c r="I212" s="169"/>
      <c r="R212" s="57"/>
      <c r="S212" s="60"/>
      <c r="T212" s="60"/>
      <c r="U212" s="8"/>
      <c r="V212" s="60"/>
      <c r="W212" s="162">
        <v>0</v>
      </c>
      <c r="X212" s="170" t="e">
        <f>H212-W212-#REF!</f>
        <v>#REF!</v>
      </c>
      <c r="Z212" s="64"/>
    </row>
    <row r="213" spans="2:26" ht="15" hidden="1" customHeight="1" x14ac:dyDescent="0.25">
      <c r="B213" s="41"/>
      <c r="C213" s="103"/>
      <c r="D213" s="203"/>
      <c r="E213" s="204"/>
      <c r="F213" s="43"/>
      <c r="G213" s="157"/>
      <c r="H213" s="158">
        <v>0</v>
      </c>
      <c r="I213" s="169"/>
      <c r="R213" s="57"/>
      <c r="S213" s="60"/>
      <c r="T213" s="60"/>
      <c r="U213" s="8"/>
      <c r="V213" s="60"/>
      <c r="W213" s="162">
        <v>0</v>
      </c>
      <c r="X213" s="170" t="e">
        <f>H213-W213-#REF!</f>
        <v>#REF!</v>
      </c>
      <c r="Z213" s="64"/>
    </row>
    <row r="214" spans="2:26" ht="15" hidden="1" customHeight="1" x14ac:dyDescent="0.25">
      <c r="B214" s="41"/>
      <c r="C214" s="103"/>
      <c r="D214" s="203"/>
      <c r="E214" s="204"/>
      <c r="F214" s="43"/>
      <c r="G214" s="157"/>
      <c r="H214" s="158">
        <v>0</v>
      </c>
      <c r="I214" s="169"/>
      <c r="R214" s="57"/>
      <c r="S214" s="60"/>
      <c r="T214" s="60"/>
      <c r="U214" s="8"/>
      <c r="V214" s="60"/>
      <c r="W214" s="162">
        <v>0</v>
      </c>
      <c r="X214" s="170" t="e">
        <f>H214-W214-#REF!</f>
        <v>#REF!</v>
      </c>
      <c r="Z214" s="64"/>
    </row>
    <row r="215" spans="2:26" ht="15" hidden="1" customHeight="1" x14ac:dyDescent="0.25">
      <c r="B215" s="41"/>
      <c r="C215" s="103"/>
      <c r="D215" s="203"/>
      <c r="E215" s="204"/>
      <c r="F215" s="43"/>
      <c r="G215" s="157"/>
      <c r="H215" s="158">
        <v>0</v>
      </c>
      <c r="I215" s="169"/>
      <c r="R215" s="57"/>
      <c r="S215" s="60"/>
      <c r="T215" s="60"/>
      <c r="U215" s="8"/>
      <c r="V215" s="60"/>
      <c r="W215" s="162">
        <v>0</v>
      </c>
      <c r="X215" s="170" t="e">
        <f>H215-W215-#REF!</f>
        <v>#REF!</v>
      </c>
      <c r="Z215" s="64"/>
    </row>
    <row r="216" spans="2:26" ht="15" hidden="1" customHeight="1" x14ac:dyDescent="0.25">
      <c r="B216" s="41"/>
      <c r="C216" s="103"/>
      <c r="D216" s="203"/>
      <c r="E216" s="204"/>
      <c r="F216" s="43"/>
      <c r="G216" s="157"/>
      <c r="H216" s="158">
        <v>0</v>
      </c>
      <c r="I216" s="169"/>
      <c r="R216" s="57"/>
      <c r="S216" s="60"/>
      <c r="T216" s="60"/>
      <c r="U216" s="8"/>
      <c r="V216" s="60"/>
      <c r="W216" s="162">
        <v>0</v>
      </c>
      <c r="X216" s="170" t="e">
        <f>H216-W216-#REF!</f>
        <v>#REF!</v>
      </c>
      <c r="Z216" s="64"/>
    </row>
    <row r="217" spans="2:26" ht="15" hidden="1" customHeight="1" x14ac:dyDescent="0.25">
      <c r="B217" s="41"/>
      <c r="C217" s="103"/>
      <c r="D217" s="203"/>
      <c r="E217" s="204"/>
      <c r="F217" s="43"/>
      <c r="G217" s="157"/>
      <c r="H217" s="158">
        <v>0</v>
      </c>
      <c r="I217" s="169"/>
      <c r="R217" s="57"/>
      <c r="S217" s="60"/>
      <c r="T217" s="60"/>
      <c r="U217" s="8"/>
      <c r="V217" s="60"/>
      <c r="W217" s="162">
        <v>0</v>
      </c>
      <c r="X217" s="170" t="e">
        <f>H217-W217-#REF!</f>
        <v>#REF!</v>
      </c>
      <c r="Z217" s="64"/>
    </row>
    <row r="218" spans="2:26" ht="15" hidden="1" customHeight="1" x14ac:dyDescent="0.25">
      <c r="B218" s="41"/>
      <c r="C218" s="103"/>
      <c r="D218" s="203"/>
      <c r="E218" s="204"/>
      <c r="F218" s="43"/>
      <c r="G218" s="157"/>
      <c r="H218" s="158">
        <v>0</v>
      </c>
      <c r="I218" s="169"/>
      <c r="R218" s="57"/>
      <c r="S218" s="60"/>
      <c r="T218" s="60"/>
      <c r="U218" s="8"/>
      <c r="V218" s="60"/>
      <c r="W218" s="162">
        <v>0</v>
      </c>
      <c r="X218" s="170" t="e">
        <f>H218-W218-#REF!</f>
        <v>#REF!</v>
      </c>
      <c r="Z218" s="64"/>
    </row>
    <row r="219" spans="2:26" ht="15" hidden="1" customHeight="1" x14ac:dyDescent="0.25">
      <c r="B219" s="41"/>
      <c r="C219" s="103"/>
      <c r="D219" s="203"/>
      <c r="E219" s="204"/>
      <c r="F219" s="43"/>
      <c r="G219" s="157"/>
      <c r="H219" s="158">
        <v>0</v>
      </c>
      <c r="I219" s="169"/>
      <c r="R219" s="57"/>
      <c r="S219" s="60"/>
      <c r="T219" s="60"/>
      <c r="U219" s="8"/>
      <c r="V219" s="60"/>
      <c r="W219" s="162">
        <v>0</v>
      </c>
      <c r="X219" s="170" t="e">
        <f>H219-W219-#REF!</f>
        <v>#REF!</v>
      </c>
      <c r="Z219" s="64"/>
    </row>
    <row r="220" spans="2:26" ht="15" hidden="1" customHeight="1" x14ac:dyDescent="0.25">
      <c r="B220" s="41"/>
      <c r="C220" s="103"/>
      <c r="D220" s="203"/>
      <c r="E220" s="204"/>
      <c r="F220" s="43"/>
      <c r="G220" s="157"/>
      <c r="H220" s="158">
        <v>0</v>
      </c>
      <c r="I220" s="169"/>
      <c r="R220" s="57"/>
      <c r="S220" s="60"/>
      <c r="T220" s="60"/>
      <c r="U220" s="8"/>
      <c r="V220" s="60"/>
      <c r="W220" s="162">
        <v>0</v>
      </c>
      <c r="X220" s="170" t="e">
        <f>H220-W220-#REF!</f>
        <v>#REF!</v>
      </c>
      <c r="Z220" s="64"/>
    </row>
    <row r="221" spans="2:26" ht="15" hidden="1" customHeight="1" x14ac:dyDescent="0.25">
      <c r="B221" s="41"/>
      <c r="C221" s="103"/>
      <c r="D221" s="203"/>
      <c r="E221" s="204"/>
      <c r="F221" s="43"/>
      <c r="G221" s="157"/>
      <c r="H221" s="158">
        <v>0</v>
      </c>
      <c r="I221" s="169"/>
      <c r="R221" s="57"/>
      <c r="S221" s="60"/>
      <c r="T221" s="60"/>
      <c r="U221" s="8"/>
      <c r="V221" s="60"/>
      <c r="W221" s="162">
        <v>0</v>
      </c>
      <c r="X221" s="170" t="e">
        <f>H221-W221-#REF!</f>
        <v>#REF!</v>
      </c>
      <c r="Z221" s="64"/>
    </row>
    <row r="222" spans="2:26" ht="15" hidden="1" customHeight="1" x14ac:dyDescent="0.25">
      <c r="B222" s="41"/>
      <c r="C222" s="103"/>
      <c r="D222" s="203"/>
      <c r="E222" s="204"/>
      <c r="F222" s="43"/>
      <c r="G222" s="157"/>
      <c r="H222" s="158">
        <v>0</v>
      </c>
      <c r="I222" s="169"/>
      <c r="R222" s="57"/>
      <c r="S222" s="60"/>
      <c r="T222" s="60"/>
      <c r="U222" s="8"/>
      <c r="V222" s="60"/>
      <c r="W222" s="162">
        <v>0</v>
      </c>
      <c r="X222" s="170" t="e">
        <f>H222-W222-#REF!</f>
        <v>#REF!</v>
      </c>
      <c r="Z222" s="64"/>
    </row>
    <row r="223" spans="2:26" ht="15" hidden="1" customHeight="1" x14ac:dyDescent="0.25">
      <c r="B223" s="41"/>
      <c r="C223" s="103"/>
      <c r="D223" s="203"/>
      <c r="E223" s="204"/>
      <c r="F223" s="43"/>
      <c r="G223" s="157"/>
      <c r="H223" s="158">
        <v>0</v>
      </c>
      <c r="I223" s="169"/>
      <c r="R223" s="57"/>
      <c r="S223" s="60"/>
      <c r="T223" s="60"/>
      <c r="U223" s="8"/>
      <c r="V223" s="60"/>
      <c r="W223" s="162">
        <v>0</v>
      </c>
      <c r="X223" s="170" t="e">
        <f>H223-W223-#REF!</f>
        <v>#REF!</v>
      </c>
      <c r="Z223" s="64"/>
    </row>
    <row r="224" spans="2:26" ht="15" hidden="1" customHeight="1" x14ac:dyDescent="0.25">
      <c r="B224" s="41"/>
      <c r="C224" s="103"/>
      <c r="D224" s="203"/>
      <c r="E224" s="204"/>
      <c r="F224" s="43"/>
      <c r="G224" s="157"/>
      <c r="H224" s="158">
        <v>0</v>
      </c>
      <c r="I224" s="169"/>
      <c r="R224" s="57"/>
      <c r="S224" s="60"/>
      <c r="T224" s="60"/>
      <c r="U224" s="8"/>
      <c r="V224" s="60"/>
      <c r="W224" s="162">
        <v>0</v>
      </c>
      <c r="X224" s="170" t="e">
        <f>H224-W224-#REF!</f>
        <v>#REF!</v>
      </c>
      <c r="Z224" s="64"/>
    </row>
    <row r="225" spans="2:27" ht="15" hidden="1" customHeight="1" x14ac:dyDescent="0.25">
      <c r="B225" s="41"/>
      <c r="C225" s="103"/>
      <c r="D225" s="203"/>
      <c r="E225" s="204"/>
      <c r="F225" s="43"/>
      <c r="G225" s="157"/>
      <c r="H225" s="158">
        <v>0</v>
      </c>
      <c r="I225" s="169"/>
      <c r="R225" s="57"/>
      <c r="S225" s="60"/>
      <c r="T225" s="60"/>
      <c r="U225" s="8"/>
      <c r="V225" s="60"/>
      <c r="W225" s="162">
        <v>0</v>
      </c>
      <c r="X225" s="170" t="e">
        <f>H225-W225-#REF!</f>
        <v>#REF!</v>
      </c>
      <c r="Z225" s="64"/>
    </row>
    <row r="226" spans="2:27" ht="15" hidden="1" customHeight="1" x14ac:dyDescent="0.25">
      <c r="B226" s="41"/>
      <c r="C226" s="103"/>
      <c r="D226" s="203"/>
      <c r="E226" s="204"/>
      <c r="F226" s="43"/>
      <c r="G226" s="157"/>
      <c r="H226" s="158">
        <v>0</v>
      </c>
      <c r="I226" s="169"/>
      <c r="R226" s="57"/>
      <c r="S226" s="60"/>
      <c r="T226" s="60"/>
      <c r="U226" s="8"/>
      <c r="V226" s="60"/>
      <c r="W226" s="162">
        <v>0</v>
      </c>
      <c r="X226" s="170" t="e">
        <f>H226-W226-#REF!</f>
        <v>#REF!</v>
      </c>
      <c r="Z226" s="64"/>
    </row>
    <row r="227" spans="2:27" ht="15" hidden="1" customHeight="1" x14ac:dyDescent="0.25">
      <c r="B227" s="41"/>
      <c r="C227" s="103"/>
      <c r="D227" s="203"/>
      <c r="E227" s="204"/>
      <c r="F227" s="43"/>
      <c r="G227" s="157"/>
      <c r="H227" s="158">
        <v>0</v>
      </c>
      <c r="I227" s="169"/>
      <c r="R227" s="57"/>
      <c r="S227" s="60"/>
      <c r="T227" s="60"/>
      <c r="U227" s="8"/>
      <c r="V227" s="60"/>
      <c r="W227" s="162">
        <v>0</v>
      </c>
      <c r="X227" s="170" t="e">
        <f>H227-W227-#REF!</f>
        <v>#REF!</v>
      </c>
      <c r="Z227" s="64"/>
    </row>
    <row r="228" spans="2:27" ht="15" hidden="1" customHeight="1" x14ac:dyDescent="0.25">
      <c r="B228" s="41"/>
      <c r="C228" s="103"/>
      <c r="D228" s="203"/>
      <c r="E228" s="204"/>
      <c r="F228" s="43"/>
      <c r="G228" s="157"/>
      <c r="H228" s="158">
        <v>0</v>
      </c>
      <c r="I228" s="169"/>
      <c r="R228" s="57"/>
      <c r="S228" s="60"/>
      <c r="T228" s="60"/>
      <c r="U228" s="8"/>
      <c r="V228" s="60"/>
      <c r="W228" s="162">
        <v>0</v>
      </c>
      <c r="X228" s="170" t="e">
        <f>H228-W228-#REF!</f>
        <v>#REF!</v>
      </c>
      <c r="Z228" s="64"/>
    </row>
    <row r="229" spans="2:27" ht="15" hidden="1" customHeight="1" x14ac:dyDescent="0.25">
      <c r="B229" s="41"/>
      <c r="C229" s="103"/>
      <c r="D229" s="203"/>
      <c r="E229" s="204"/>
      <c r="F229" s="43"/>
      <c r="G229" s="157"/>
      <c r="H229" s="158">
        <v>0</v>
      </c>
      <c r="I229" s="169"/>
      <c r="R229" s="57"/>
      <c r="S229" s="60"/>
      <c r="T229" s="60"/>
      <c r="U229" s="8"/>
      <c r="V229" s="60"/>
      <c r="W229" s="162">
        <v>0</v>
      </c>
      <c r="X229" s="170" t="e">
        <f>H229-W229-#REF!</f>
        <v>#REF!</v>
      </c>
      <c r="Z229" s="64"/>
    </row>
    <row r="230" spans="2:27" ht="15" hidden="1" customHeight="1" x14ac:dyDescent="0.25">
      <c r="B230" s="41"/>
      <c r="C230" s="103"/>
      <c r="D230" s="203"/>
      <c r="E230" s="204"/>
      <c r="F230" s="43"/>
      <c r="G230" s="157"/>
      <c r="H230" s="158">
        <v>0</v>
      </c>
      <c r="I230" s="169"/>
      <c r="R230" s="57"/>
      <c r="S230" s="60"/>
      <c r="T230" s="60"/>
      <c r="U230" s="8"/>
      <c r="V230" s="60"/>
      <c r="W230" s="162">
        <v>0</v>
      </c>
      <c r="X230" s="170" t="e">
        <f>H230-W230-#REF!</f>
        <v>#REF!</v>
      </c>
      <c r="Z230" s="64"/>
    </row>
    <row r="231" spans="2:27" ht="15" hidden="1" customHeight="1" x14ac:dyDescent="0.25">
      <c r="B231" s="41"/>
      <c r="C231" s="103"/>
      <c r="D231" s="203"/>
      <c r="E231" s="204"/>
      <c r="F231" s="43"/>
      <c r="G231" s="157"/>
      <c r="H231" s="158">
        <v>0</v>
      </c>
      <c r="I231" s="169"/>
      <c r="R231" s="57"/>
      <c r="S231" s="60"/>
      <c r="T231" s="60"/>
      <c r="U231" s="8"/>
      <c r="V231" s="60"/>
      <c r="W231" s="162">
        <v>0</v>
      </c>
      <c r="X231" s="170" t="e">
        <f>H231-W231-#REF!</f>
        <v>#REF!</v>
      </c>
      <c r="Z231" s="64"/>
    </row>
    <row r="232" spans="2:27" ht="15" hidden="1" customHeight="1" x14ac:dyDescent="0.25">
      <c r="B232" s="41"/>
      <c r="C232" s="103"/>
      <c r="D232" s="203"/>
      <c r="E232" s="204"/>
      <c r="F232" s="43"/>
      <c r="G232" s="157"/>
      <c r="H232" s="158">
        <v>0</v>
      </c>
      <c r="I232" s="169"/>
      <c r="R232" s="57"/>
      <c r="S232" s="60"/>
      <c r="T232" s="60"/>
      <c r="U232" s="8"/>
      <c r="V232" s="60"/>
      <c r="W232" s="162">
        <v>0</v>
      </c>
      <c r="X232" s="170" t="e">
        <f>H232-W232-#REF!</f>
        <v>#REF!</v>
      </c>
      <c r="Z232" s="64"/>
    </row>
    <row r="233" spans="2:27" ht="15" customHeight="1" x14ac:dyDescent="0.25">
      <c r="B233" s="65" t="s">
        <v>80</v>
      </c>
      <c r="D233" s="8"/>
      <c r="G233" s="66" t="s">
        <v>81</v>
      </c>
      <c r="H233" s="167">
        <f>SUM(H193:H232)</f>
        <v>0</v>
      </c>
      <c r="I233" s="167"/>
      <c r="R233" s="57"/>
      <c r="S233" s="60"/>
      <c r="T233" s="60"/>
      <c r="U233" s="8"/>
      <c r="V233" s="140">
        <f>SUM(V193:V232)</f>
        <v>0</v>
      </c>
      <c r="W233" s="140">
        <f>SUM(W193:W232)</f>
        <v>0</v>
      </c>
      <c r="X233" s="140">
        <f>SUM(X193:X205)</f>
        <v>0</v>
      </c>
    </row>
    <row r="234" spans="2:27" ht="15" customHeight="1" x14ac:dyDescent="0.25">
      <c r="R234" s="57"/>
      <c r="S234" s="60"/>
      <c r="T234" s="60"/>
      <c r="U234" s="60"/>
    </row>
    <row r="235" spans="2:27" x14ac:dyDescent="0.25">
      <c r="G235" s="171" t="s">
        <v>129</v>
      </c>
      <c r="H235" s="167">
        <f>K186+H233</f>
        <v>0</v>
      </c>
      <c r="I235" s="167"/>
      <c r="V235" s="15" t="s">
        <v>130</v>
      </c>
    </row>
    <row r="236" spans="2:27" ht="30" x14ac:dyDescent="0.25">
      <c r="V236" s="123" t="s">
        <v>74</v>
      </c>
      <c r="W236" s="124" t="s">
        <v>75</v>
      </c>
      <c r="X236" s="125" t="s">
        <v>76</v>
      </c>
    </row>
    <row r="237" spans="2:27" x14ac:dyDescent="0.25">
      <c r="V237" s="146">
        <f>V186+V233</f>
        <v>0</v>
      </c>
      <c r="W237" s="146">
        <f>W186+W233</f>
        <v>0</v>
      </c>
      <c r="X237" s="146">
        <f>V237-W237</f>
        <v>0</v>
      </c>
    </row>
    <row r="238" spans="2:27" x14ac:dyDescent="0.25">
      <c r="V238"/>
      <c r="W238"/>
      <c r="X238"/>
    </row>
    <row r="239" spans="2:27" x14ac:dyDescent="0.25">
      <c r="V239"/>
      <c r="W239"/>
      <c r="X239"/>
    </row>
    <row r="240" spans="2:27" x14ac:dyDescent="0.25">
      <c r="W240" s="172" t="s">
        <v>131</v>
      </c>
      <c r="X240" s="172"/>
      <c r="Y240" s="172"/>
      <c r="Z240" s="172"/>
      <c r="AA240" s="172"/>
    </row>
    <row r="241" spans="23:29" x14ac:dyDescent="0.25">
      <c r="W241" s="172"/>
      <c r="X241" s="172"/>
      <c r="Y241" s="172"/>
      <c r="Z241" s="172"/>
      <c r="AA241" s="172"/>
    </row>
    <row r="242" spans="23:29" ht="30" x14ac:dyDescent="0.25">
      <c r="W242" s="173"/>
      <c r="X242" s="174" t="s">
        <v>74</v>
      </c>
      <c r="Y242" s="174" t="s">
        <v>132</v>
      </c>
      <c r="Z242" s="175" t="s">
        <v>133</v>
      </c>
      <c r="AA242" s="199" t="s">
        <v>134</v>
      </c>
      <c r="AC242" s="8" t="s">
        <v>135</v>
      </c>
    </row>
    <row r="243" spans="23:29" ht="30" x14ac:dyDescent="0.25">
      <c r="W243" s="116" t="s">
        <v>136</v>
      </c>
      <c r="X243" s="176">
        <f>V58</f>
        <v>0</v>
      </c>
      <c r="Y243" s="176">
        <f>W58</f>
        <v>0</v>
      </c>
      <c r="Z243" s="176">
        <f>X243-Y243</f>
        <v>0</v>
      </c>
      <c r="AA243" s="177"/>
    </row>
    <row r="244" spans="23:29" x14ac:dyDescent="0.25">
      <c r="W244" s="178" t="s">
        <v>1</v>
      </c>
      <c r="X244" s="176">
        <f>V134</f>
        <v>0</v>
      </c>
      <c r="Y244" s="176">
        <f>W134</f>
        <v>0</v>
      </c>
      <c r="Z244" s="176">
        <f>X244-Y244</f>
        <v>0</v>
      </c>
      <c r="AA244" s="177"/>
    </row>
    <row r="245" spans="23:29" x14ac:dyDescent="0.25">
      <c r="W245" s="116" t="s">
        <v>137</v>
      </c>
      <c r="X245" s="176">
        <v>0</v>
      </c>
      <c r="Y245" s="176">
        <v>0</v>
      </c>
      <c r="Z245" s="176">
        <f t="shared" ref="Z245:Z246" si="14">X245-Y245</f>
        <v>0</v>
      </c>
      <c r="AA245" s="177"/>
    </row>
    <row r="246" spans="23:29" x14ac:dyDescent="0.25">
      <c r="W246" s="175" t="s">
        <v>138</v>
      </c>
      <c r="X246" s="176">
        <f>SUM(X243:X245)</f>
        <v>0</v>
      </c>
      <c r="Y246" s="176">
        <f>SUM(Y243:Y245)</f>
        <v>0</v>
      </c>
      <c r="Z246" s="176">
        <f t="shared" si="14"/>
        <v>0</v>
      </c>
      <c r="AA246" s="179"/>
    </row>
  </sheetData>
  <mergeCells count="157">
    <mergeCell ref="D2:E2"/>
    <mergeCell ref="D3:E3"/>
    <mergeCell ref="B5:H5"/>
    <mergeCell ref="N5:O5"/>
    <mergeCell ref="S5:Z5"/>
    <mergeCell ref="B6:H6"/>
    <mergeCell ref="D13:E13"/>
    <mergeCell ref="D14:E14"/>
    <mergeCell ref="D15:E15"/>
    <mergeCell ref="D16:E16"/>
    <mergeCell ref="D17:E17"/>
    <mergeCell ref="D18:E18"/>
    <mergeCell ref="D7:E7"/>
    <mergeCell ref="D8:E8"/>
    <mergeCell ref="D9:E9"/>
    <mergeCell ref="D10:E10"/>
    <mergeCell ref="D11:E11"/>
    <mergeCell ref="D12:E12"/>
    <mergeCell ref="D25:E25"/>
    <mergeCell ref="D26:E26"/>
    <mergeCell ref="D27:E27"/>
    <mergeCell ref="D28:E28"/>
    <mergeCell ref="D29:E29"/>
    <mergeCell ref="D30:E30"/>
    <mergeCell ref="D19:E19"/>
    <mergeCell ref="D20:E20"/>
    <mergeCell ref="D21:E21"/>
    <mergeCell ref="D22:E22"/>
    <mergeCell ref="D23:E23"/>
    <mergeCell ref="D24:E24"/>
    <mergeCell ref="D37:E37"/>
    <mergeCell ref="D38:E38"/>
    <mergeCell ref="D39:E39"/>
    <mergeCell ref="D40:E40"/>
    <mergeCell ref="D41:E41"/>
    <mergeCell ref="D42:E42"/>
    <mergeCell ref="D31:E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B64:K64"/>
    <mergeCell ref="N64:O64"/>
    <mergeCell ref="N120:O120"/>
    <mergeCell ref="S120:Z120"/>
    <mergeCell ref="B121:K121"/>
    <mergeCell ref="B143:K143"/>
    <mergeCell ref="N143:O143"/>
    <mergeCell ref="S143:Z143"/>
    <mergeCell ref="D55:E55"/>
    <mergeCell ref="D56:E56"/>
    <mergeCell ref="D57:E57"/>
    <mergeCell ref="B63:K63"/>
    <mergeCell ref="N63:O63"/>
    <mergeCell ref="S63:Z63"/>
    <mergeCell ref="D149:E149"/>
    <mergeCell ref="D150:E150"/>
    <mergeCell ref="D151:E151"/>
    <mergeCell ref="D152:E152"/>
    <mergeCell ref="D153:E153"/>
    <mergeCell ref="D154:E154"/>
    <mergeCell ref="B144:H144"/>
    <mergeCell ref="N144:O144"/>
    <mergeCell ref="D145:E145"/>
    <mergeCell ref="D146:E146"/>
    <mergeCell ref="D147:E147"/>
    <mergeCell ref="D148:E148"/>
    <mergeCell ref="D161:E161"/>
    <mergeCell ref="D162:E162"/>
    <mergeCell ref="D163:E163"/>
    <mergeCell ref="D164:E164"/>
    <mergeCell ref="D165:E165"/>
    <mergeCell ref="D166:E166"/>
    <mergeCell ref="D155:E155"/>
    <mergeCell ref="D156:E156"/>
    <mergeCell ref="D157:E157"/>
    <mergeCell ref="D158:E158"/>
    <mergeCell ref="D159:E159"/>
    <mergeCell ref="D160:E160"/>
    <mergeCell ref="D173:E173"/>
    <mergeCell ref="D174:E174"/>
    <mergeCell ref="D175:E175"/>
    <mergeCell ref="D176:E176"/>
    <mergeCell ref="D177:E177"/>
    <mergeCell ref="D178:E178"/>
    <mergeCell ref="D167:E167"/>
    <mergeCell ref="D168:E168"/>
    <mergeCell ref="D169:E169"/>
    <mergeCell ref="D170:E170"/>
    <mergeCell ref="D171:E171"/>
    <mergeCell ref="D172:E172"/>
    <mergeCell ref="S190:Z190"/>
    <mergeCell ref="B191:H191"/>
    <mergeCell ref="N191:O191"/>
    <mergeCell ref="D179:E179"/>
    <mergeCell ref="D180:E180"/>
    <mergeCell ref="D181:E181"/>
    <mergeCell ref="D182:E182"/>
    <mergeCell ref="D183:E183"/>
    <mergeCell ref="D184:E184"/>
    <mergeCell ref="D192:E192"/>
    <mergeCell ref="D193:E193"/>
    <mergeCell ref="D194:E194"/>
    <mergeCell ref="D195:E195"/>
    <mergeCell ref="D196:E196"/>
    <mergeCell ref="D197:E197"/>
    <mergeCell ref="D185:E185"/>
    <mergeCell ref="B190:H190"/>
    <mergeCell ref="N190:O190"/>
    <mergeCell ref="D204:E204"/>
    <mergeCell ref="D205:E205"/>
    <mergeCell ref="D206:E206"/>
    <mergeCell ref="D207:E207"/>
    <mergeCell ref="D208:E208"/>
    <mergeCell ref="D209:E209"/>
    <mergeCell ref="D198:E198"/>
    <mergeCell ref="D199:E199"/>
    <mergeCell ref="D200:E200"/>
    <mergeCell ref="D201:E201"/>
    <mergeCell ref="D202:E202"/>
    <mergeCell ref="D203:E203"/>
    <mergeCell ref="D216:E216"/>
    <mergeCell ref="D217:E217"/>
    <mergeCell ref="D218:E218"/>
    <mergeCell ref="D219:E219"/>
    <mergeCell ref="D220:E220"/>
    <mergeCell ref="D221:E221"/>
    <mergeCell ref="D210:E210"/>
    <mergeCell ref="D211:E211"/>
    <mergeCell ref="D212:E212"/>
    <mergeCell ref="D213:E213"/>
    <mergeCell ref="D214:E214"/>
    <mergeCell ref="D215:E215"/>
    <mergeCell ref="D228:E228"/>
    <mergeCell ref="D229:E229"/>
    <mergeCell ref="D230:E230"/>
    <mergeCell ref="D231:E231"/>
    <mergeCell ref="D232:E232"/>
    <mergeCell ref="D222:E222"/>
    <mergeCell ref="D223:E223"/>
    <mergeCell ref="D224:E224"/>
    <mergeCell ref="D225:E225"/>
    <mergeCell ref="D226:E226"/>
    <mergeCell ref="D227:E227"/>
  </mergeCells>
  <conditionalFormatting sqref="G66:K83 B66:E115 B123:E129 E134:G140 G147:G185 B174:C179 F174:F179 H174:I179 G123:K129">
    <cfRule type="expression" dxfId="109" priority="110">
      <formula>MOD(ROW(),2)=0</formula>
    </cfRule>
  </conditionalFormatting>
  <conditionalFormatting sqref="F66:F83">
    <cfRule type="expression" dxfId="108" priority="109">
      <formula>MOD(ROW(),2)=0</formula>
    </cfRule>
  </conditionalFormatting>
  <conditionalFormatting sqref="G84:K89">
    <cfRule type="expression" dxfId="107" priority="108">
      <formula>MOD(ROW(),2)=0</formula>
    </cfRule>
  </conditionalFormatting>
  <conditionalFormatting sqref="F84:F89">
    <cfRule type="expression" dxfId="106" priority="107">
      <formula>MOD(ROW(),2)=0</formula>
    </cfRule>
  </conditionalFormatting>
  <conditionalFormatting sqref="G90:K95">
    <cfRule type="expression" dxfId="105" priority="106">
      <formula>MOD(ROW(),2)=0</formula>
    </cfRule>
  </conditionalFormatting>
  <conditionalFormatting sqref="F90:F95">
    <cfRule type="expression" dxfId="104" priority="105">
      <formula>MOD(ROW(),2)=0</formula>
    </cfRule>
  </conditionalFormatting>
  <conditionalFormatting sqref="G96:K101">
    <cfRule type="expression" dxfId="103" priority="104">
      <formula>MOD(ROW(),2)=0</formula>
    </cfRule>
  </conditionalFormatting>
  <conditionalFormatting sqref="F96:F101">
    <cfRule type="expression" dxfId="102" priority="103">
      <formula>MOD(ROW(),2)=0</formula>
    </cfRule>
  </conditionalFormatting>
  <conditionalFormatting sqref="G102:K107">
    <cfRule type="expression" dxfId="101" priority="102">
      <formula>MOD(ROW(),2)=0</formula>
    </cfRule>
  </conditionalFormatting>
  <conditionalFormatting sqref="F102:F107">
    <cfRule type="expression" dxfId="100" priority="101">
      <formula>MOD(ROW(),2)=0</formula>
    </cfRule>
  </conditionalFormatting>
  <conditionalFormatting sqref="G108:K113">
    <cfRule type="expression" dxfId="99" priority="100">
      <formula>MOD(ROW(),2)=0</formula>
    </cfRule>
  </conditionalFormatting>
  <conditionalFormatting sqref="F108:F113">
    <cfRule type="expression" dxfId="98" priority="99">
      <formula>MOD(ROW(),2)=0</formula>
    </cfRule>
  </conditionalFormatting>
  <conditionalFormatting sqref="G114:K115">
    <cfRule type="expression" dxfId="97" priority="98">
      <formula>MOD(ROW(),2)=0</formula>
    </cfRule>
  </conditionalFormatting>
  <conditionalFormatting sqref="F114:F115">
    <cfRule type="expression" dxfId="96" priority="97">
      <formula>MOD(ROW(),2)=0</formula>
    </cfRule>
  </conditionalFormatting>
  <conditionalFormatting sqref="F123:F129">
    <cfRule type="expression" dxfId="95" priority="96">
      <formula>MOD(ROW(),2)=0</formula>
    </cfRule>
  </conditionalFormatting>
  <conditionalFormatting sqref="D135:D140">
    <cfRule type="expression" dxfId="94" priority="95">
      <formula>MOD(ROW(),2)=0</formula>
    </cfRule>
  </conditionalFormatting>
  <conditionalFormatting sqref="F8:G8 B8:C24 F9:F24 G9:G57">
    <cfRule type="expression" dxfId="93" priority="94">
      <formula>MOD(ROW(),2)=0</formula>
    </cfRule>
  </conditionalFormatting>
  <conditionalFormatting sqref="B25:C57 F25:F57">
    <cfRule type="expression" dxfId="92" priority="93">
      <formula>MOD(ROW(),2)=0</formula>
    </cfRule>
  </conditionalFormatting>
  <conditionalFormatting sqref="B180:C184 F180:F184">
    <cfRule type="expression" dxfId="91" priority="64">
      <formula>MOD(ROW(),2)=0</formula>
    </cfRule>
  </conditionalFormatting>
  <conditionalFormatting sqref="H8:I24">
    <cfRule type="expression" dxfId="90" priority="92">
      <formula>MOD(ROW(),2)=0</formula>
    </cfRule>
  </conditionalFormatting>
  <conditionalFormatting sqref="H25:I57">
    <cfRule type="expression" dxfId="89" priority="91">
      <formula>MOD(ROW(),2)=0</formula>
    </cfRule>
  </conditionalFormatting>
  <conditionalFormatting sqref="D10:D11">
    <cfRule type="expression" dxfId="88" priority="90">
      <formula>MOD(ROW(),2)=0</formula>
    </cfRule>
  </conditionalFormatting>
  <conditionalFormatting sqref="D12:D13">
    <cfRule type="expression" dxfId="87" priority="89">
      <formula>MOD(ROW(),2)=0</formula>
    </cfRule>
  </conditionalFormatting>
  <conditionalFormatting sqref="D14:D15">
    <cfRule type="expression" dxfId="86" priority="88">
      <formula>MOD(ROW(),2)=0</formula>
    </cfRule>
  </conditionalFormatting>
  <conditionalFormatting sqref="D16:D17">
    <cfRule type="expression" dxfId="85" priority="87">
      <formula>MOD(ROW(),2)=0</formula>
    </cfRule>
  </conditionalFormatting>
  <conditionalFormatting sqref="D18:D19">
    <cfRule type="expression" dxfId="84" priority="86">
      <formula>MOD(ROW(),2)=0</formula>
    </cfRule>
  </conditionalFormatting>
  <conditionalFormatting sqref="D20:D21">
    <cfRule type="expression" dxfId="83" priority="85">
      <formula>MOD(ROW(),2)=0</formula>
    </cfRule>
  </conditionalFormatting>
  <conditionalFormatting sqref="D22:D23">
    <cfRule type="expression" dxfId="82" priority="84">
      <formula>MOD(ROW(),2)=0</formula>
    </cfRule>
  </conditionalFormatting>
  <conditionalFormatting sqref="D24:D25">
    <cfRule type="expression" dxfId="81" priority="83">
      <formula>MOD(ROW(),2)=0</formula>
    </cfRule>
  </conditionalFormatting>
  <conditionalFormatting sqref="D26:D27">
    <cfRule type="expression" dxfId="80" priority="82">
      <formula>MOD(ROW(),2)=0</formula>
    </cfRule>
  </conditionalFormatting>
  <conditionalFormatting sqref="D28:D29">
    <cfRule type="expression" dxfId="79" priority="81">
      <formula>MOD(ROW(),2)=0</formula>
    </cfRule>
  </conditionalFormatting>
  <conditionalFormatting sqref="D30:D31">
    <cfRule type="expression" dxfId="78" priority="80">
      <formula>MOD(ROW(),2)=0</formula>
    </cfRule>
  </conditionalFormatting>
  <conditionalFormatting sqref="D32:D33">
    <cfRule type="expression" dxfId="77" priority="79">
      <formula>MOD(ROW(),2)=0</formula>
    </cfRule>
  </conditionalFormatting>
  <conditionalFormatting sqref="D34:D35">
    <cfRule type="expression" dxfId="76" priority="78">
      <formula>MOD(ROW(),2)=0</formula>
    </cfRule>
  </conditionalFormatting>
  <conditionalFormatting sqref="D36:D37">
    <cfRule type="expression" dxfId="75" priority="77">
      <formula>MOD(ROW(),2)=0</formula>
    </cfRule>
  </conditionalFormatting>
  <conditionalFormatting sqref="D38:D39">
    <cfRule type="expression" dxfId="74" priority="76">
      <formula>MOD(ROW(),2)=0</formula>
    </cfRule>
  </conditionalFormatting>
  <conditionalFormatting sqref="D40:D41">
    <cfRule type="expression" dxfId="73" priority="75">
      <formula>MOD(ROW(),2)=0</formula>
    </cfRule>
  </conditionalFormatting>
  <conditionalFormatting sqref="D42:D43">
    <cfRule type="expression" dxfId="72" priority="74">
      <formula>MOD(ROW(),2)=0</formula>
    </cfRule>
  </conditionalFormatting>
  <conditionalFormatting sqref="D44:D45">
    <cfRule type="expression" dxfId="71" priority="73">
      <formula>MOD(ROW(),2)=0</formula>
    </cfRule>
  </conditionalFormatting>
  <conditionalFormatting sqref="D46:D47">
    <cfRule type="expression" dxfId="70" priority="72">
      <formula>MOD(ROW(),2)=0</formula>
    </cfRule>
  </conditionalFormatting>
  <conditionalFormatting sqref="D48:D49">
    <cfRule type="expression" dxfId="69" priority="71">
      <formula>MOD(ROW(),2)=0</formula>
    </cfRule>
  </conditionalFormatting>
  <conditionalFormatting sqref="D50:D51">
    <cfRule type="expression" dxfId="68" priority="70">
      <formula>MOD(ROW(),2)=0</formula>
    </cfRule>
  </conditionalFormatting>
  <conditionalFormatting sqref="D52:D53">
    <cfRule type="expression" dxfId="67" priority="69">
      <formula>MOD(ROW(),2)=0</formula>
    </cfRule>
  </conditionalFormatting>
  <conditionalFormatting sqref="D54:D55">
    <cfRule type="expression" dxfId="66" priority="68">
      <formula>MOD(ROW(),2)=0</formula>
    </cfRule>
  </conditionalFormatting>
  <conditionalFormatting sqref="D56:D57">
    <cfRule type="expression" dxfId="65" priority="67">
      <formula>MOD(ROW(),2)=0</formula>
    </cfRule>
  </conditionalFormatting>
  <conditionalFormatting sqref="F146:G146 B146:D147 B148:C163 F147:F163">
    <cfRule type="expression" dxfId="64" priority="66">
      <formula>MOD(ROW(),2)=0</formula>
    </cfRule>
  </conditionalFormatting>
  <conditionalFormatting sqref="B164:C173 F164:F173">
    <cfRule type="expression" dxfId="63" priority="65">
      <formula>MOD(ROW(),2)=0</formula>
    </cfRule>
  </conditionalFormatting>
  <conditionalFormatting sqref="B185:C185 F185">
    <cfRule type="expression" dxfId="62" priority="63">
      <formula>MOD(ROW(),2)=0</formula>
    </cfRule>
  </conditionalFormatting>
  <conditionalFormatting sqref="D178:D179">
    <cfRule type="expression" dxfId="61" priority="42">
      <formula>MOD(ROW(),2)=0</formula>
    </cfRule>
  </conditionalFormatting>
  <conditionalFormatting sqref="D180:D181">
    <cfRule type="expression" dxfId="60" priority="41">
      <formula>MOD(ROW(),2)=0</formula>
    </cfRule>
  </conditionalFormatting>
  <conditionalFormatting sqref="D182:D183">
    <cfRule type="expression" dxfId="59" priority="40">
      <formula>MOD(ROW(),2)=0</formula>
    </cfRule>
  </conditionalFormatting>
  <conditionalFormatting sqref="D8">
    <cfRule type="expression" dxfId="58" priority="38">
      <formula>MOD(ROW(),2)=0</formula>
    </cfRule>
  </conditionalFormatting>
  <conditionalFormatting sqref="D184:D185">
    <cfRule type="expression" dxfId="57" priority="39">
      <formula>MOD(ROW(),2)=0</formula>
    </cfRule>
  </conditionalFormatting>
  <conditionalFormatting sqref="H146:I163">
    <cfRule type="expression" dxfId="56" priority="62">
      <formula>MOD(ROW(),2)=0</formula>
    </cfRule>
  </conditionalFormatting>
  <conditionalFormatting sqref="H164:I173">
    <cfRule type="expression" dxfId="55" priority="61">
      <formula>MOD(ROW(),2)=0</formula>
    </cfRule>
  </conditionalFormatting>
  <conditionalFormatting sqref="H180:I184">
    <cfRule type="expression" dxfId="54" priority="60">
      <formula>MOD(ROW(),2)=0</formula>
    </cfRule>
  </conditionalFormatting>
  <conditionalFormatting sqref="H185:I185">
    <cfRule type="expression" dxfId="53" priority="59">
      <formula>MOD(ROW(),2)=0</formula>
    </cfRule>
  </conditionalFormatting>
  <conditionalFormatting sqref="D9">
    <cfRule type="expression" dxfId="52" priority="37">
      <formula>MOD(ROW(),2)=0</formula>
    </cfRule>
  </conditionalFormatting>
  <conditionalFormatting sqref="D134">
    <cfRule type="expression" dxfId="51" priority="58">
      <formula>MOD(ROW(),2)=0</formula>
    </cfRule>
  </conditionalFormatting>
  <conditionalFormatting sqref="D148:D149">
    <cfRule type="expression" dxfId="50" priority="57">
      <formula>MOD(ROW(),2)=0</formula>
    </cfRule>
  </conditionalFormatting>
  <conditionalFormatting sqref="D150:D151">
    <cfRule type="expression" dxfId="49" priority="56">
      <formula>MOD(ROW(),2)=0</formula>
    </cfRule>
  </conditionalFormatting>
  <conditionalFormatting sqref="D152:D153">
    <cfRule type="expression" dxfId="48" priority="55">
      <formula>MOD(ROW(),2)=0</formula>
    </cfRule>
  </conditionalFormatting>
  <conditionalFormatting sqref="D154:D155">
    <cfRule type="expression" dxfId="47" priority="54">
      <formula>MOD(ROW(),2)=0</formula>
    </cfRule>
  </conditionalFormatting>
  <conditionalFormatting sqref="D156:D157">
    <cfRule type="expression" dxfId="46" priority="53">
      <formula>MOD(ROW(),2)=0</formula>
    </cfRule>
  </conditionalFormatting>
  <conditionalFormatting sqref="D158:D159">
    <cfRule type="expression" dxfId="45" priority="52">
      <formula>MOD(ROW(),2)=0</formula>
    </cfRule>
  </conditionalFormatting>
  <conditionalFormatting sqref="D160:D161">
    <cfRule type="expression" dxfId="44" priority="51">
      <formula>MOD(ROW(),2)=0</formula>
    </cfRule>
  </conditionalFormatting>
  <conditionalFormatting sqref="D162:D163">
    <cfRule type="expression" dxfId="43" priority="50">
      <formula>MOD(ROW(),2)=0</formula>
    </cfRule>
  </conditionalFormatting>
  <conditionalFormatting sqref="D164:D165">
    <cfRule type="expression" dxfId="42" priority="49">
      <formula>MOD(ROW(),2)=0</formula>
    </cfRule>
  </conditionalFormatting>
  <conditionalFormatting sqref="D166:D167">
    <cfRule type="expression" dxfId="41" priority="48">
      <formula>MOD(ROW(),2)=0</formula>
    </cfRule>
  </conditionalFormatting>
  <conditionalFormatting sqref="D168:D169">
    <cfRule type="expression" dxfId="40" priority="47">
      <formula>MOD(ROW(),2)=0</formula>
    </cfRule>
  </conditionalFormatting>
  <conditionalFormatting sqref="D170:D171">
    <cfRule type="expression" dxfId="39" priority="46">
      <formula>MOD(ROW(),2)=0</formula>
    </cfRule>
  </conditionalFormatting>
  <conditionalFormatting sqref="D172:D173">
    <cfRule type="expression" dxfId="38" priority="45">
      <formula>MOD(ROW(),2)=0</formula>
    </cfRule>
  </conditionalFormatting>
  <conditionalFormatting sqref="D174:D175">
    <cfRule type="expression" dxfId="37" priority="44">
      <formula>MOD(ROW(),2)=0</formula>
    </cfRule>
  </conditionalFormatting>
  <conditionalFormatting sqref="D176:D177">
    <cfRule type="expression" dxfId="36" priority="43">
      <formula>MOD(ROW(),2)=0</formula>
    </cfRule>
  </conditionalFormatting>
  <conditionalFormatting sqref="G194:G232 B221:C226 F221:F226 H221:I226">
    <cfRule type="expression" dxfId="35" priority="36">
      <formula>MOD(ROW(),2)=0</formula>
    </cfRule>
  </conditionalFormatting>
  <conditionalFormatting sqref="B227:C231 F227:F231">
    <cfRule type="expression" dxfId="34" priority="33">
      <formula>MOD(ROW(),2)=0</formula>
    </cfRule>
  </conditionalFormatting>
  <conditionalFormatting sqref="F193:G193 B193:D194 B195:C210 F194:F210">
    <cfRule type="expression" dxfId="33" priority="35">
      <formula>MOD(ROW(),2)=0</formula>
    </cfRule>
  </conditionalFormatting>
  <conditionalFormatting sqref="B211:C220 F211:F220">
    <cfRule type="expression" dxfId="32" priority="34">
      <formula>MOD(ROW(),2)=0</formula>
    </cfRule>
  </conditionalFormatting>
  <conditionalFormatting sqref="B232:C232 F232">
    <cfRule type="expression" dxfId="31" priority="32">
      <formula>MOD(ROW(),2)=0</formula>
    </cfRule>
  </conditionalFormatting>
  <conditionalFormatting sqref="D225:D226">
    <cfRule type="expression" dxfId="30" priority="12">
      <formula>MOD(ROW(),2)=0</formula>
    </cfRule>
  </conditionalFormatting>
  <conditionalFormatting sqref="D227:D228">
    <cfRule type="expression" dxfId="29" priority="11">
      <formula>MOD(ROW(),2)=0</formula>
    </cfRule>
  </conditionalFormatting>
  <conditionalFormatting sqref="D229:D230">
    <cfRule type="expression" dxfId="28" priority="10">
      <formula>MOD(ROW(),2)=0</formula>
    </cfRule>
  </conditionalFormatting>
  <conditionalFormatting sqref="D231:D232">
    <cfRule type="expression" dxfId="27" priority="9">
      <formula>MOD(ROW(),2)=0</formula>
    </cfRule>
  </conditionalFormatting>
  <conditionalFormatting sqref="H193:I210">
    <cfRule type="expression" dxfId="26" priority="31">
      <formula>MOD(ROW(),2)=0</formula>
    </cfRule>
  </conditionalFormatting>
  <conditionalFormatting sqref="H211:I220">
    <cfRule type="expression" dxfId="25" priority="30">
      <formula>MOD(ROW(),2)=0</formula>
    </cfRule>
  </conditionalFormatting>
  <conditionalFormatting sqref="H227:I231">
    <cfRule type="expression" dxfId="24" priority="29">
      <formula>MOD(ROW(),2)=0</formula>
    </cfRule>
  </conditionalFormatting>
  <conditionalFormatting sqref="H232:I232">
    <cfRule type="expression" dxfId="23" priority="28">
      <formula>MOD(ROW(),2)=0</formula>
    </cfRule>
  </conditionalFormatting>
  <conditionalFormatting sqref="D195:D196">
    <cfRule type="expression" dxfId="22" priority="27">
      <formula>MOD(ROW(),2)=0</formula>
    </cfRule>
  </conditionalFormatting>
  <conditionalFormatting sqref="D197:D198">
    <cfRule type="expression" dxfId="21" priority="26">
      <formula>MOD(ROW(),2)=0</formula>
    </cfRule>
  </conditionalFormatting>
  <conditionalFormatting sqref="D199:D200">
    <cfRule type="expression" dxfId="20" priority="25">
      <formula>MOD(ROW(),2)=0</formula>
    </cfRule>
  </conditionalFormatting>
  <conditionalFormatting sqref="D201:D202">
    <cfRule type="expression" dxfId="19" priority="24">
      <formula>MOD(ROW(),2)=0</formula>
    </cfRule>
  </conditionalFormatting>
  <conditionalFormatting sqref="D203:D204">
    <cfRule type="expression" dxfId="18" priority="23">
      <formula>MOD(ROW(),2)=0</formula>
    </cfRule>
  </conditionalFormatting>
  <conditionalFormatting sqref="D205:D206">
    <cfRule type="expression" dxfId="17" priority="22">
      <formula>MOD(ROW(),2)=0</formula>
    </cfRule>
  </conditionalFormatting>
  <conditionalFormatting sqref="D207:D208">
    <cfRule type="expression" dxfId="16" priority="21">
      <formula>MOD(ROW(),2)=0</formula>
    </cfRule>
  </conditionalFormatting>
  <conditionalFormatting sqref="D209:D210">
    <cfRule type="expression" dxfId="15" priority="20">
      <formula>MOD(ROW(),2)=0</formula>
    </cfRule>
  </conditionalFormatting>
  <conditionalFormatting sqref="D211:D212">
    <cfRule type="expression" dxfId="14" priority="19">
      <formula>MOD(ROW(),2)=0</formula>
    </cfRule>
  </conditionalFormatting>
  <conditionalFormatting sqref="D213:D214">
    <cfRule type="expression" dxfId="13" priority="18">
      <formula>MOD(ROW(),2)=0</formula>
    </cfRule>
  </conditionalFormatting>
  <conditionalFormatting sqref="D215:D216">
    <cfRule type="expression" dxfId="12" priority="17">
      <formula>MOD(ROW(),2)=0</formula>
    </cfRule>
  </conditionalFormatting>
  <conditionalFormatting sqref="D217:D218">
    <cfRule type="expression" dxfId="11" priority="16">
      <formula>MOD(ROW(),2)=0</formula>
    </cfRule>
  </conditionalFormatting>
  <conditionalFormatting sqref="D219:D220">
    <cfRule type="expression" dxfId="10" priority="15">
      <formula>MOD(ROW(),2)=0</formula>
    </cfRule>
  </conditionalFormatting>
  <conditionalFormatting sqref="D221:D222">
    <cfRule type="expression" dxfId="9" priority="14">
      <formula>MOD(ROW(),2)=0</formula>
    </cfRule>
  </conditionalFormatting>
  <conditionalFormatting sqref="D223:D224">
    <cfRule type="expression" dxfId="8" priority="13">
      <formula>MOD(ROW(),2)=0</formula>
    </cfRule>
  </conditionalFormatting>
  <conditionalFormatting sqref="J174:J179">
    <cfRule type="expression" dxfId="7" priority="8">
      <formula>MOD(ROW(),2)=0</formula>
    </cfRule>
  </conditionalFormatting>
  <conditionalFormatting sqref="J146:J163">
    <cfRule type="expression" dxfId="6" priority="7">
      <formula>MOD(ROW(),2)=0</formula>
    </cfRule>
  </conditionalFormatting>
  <conditionalFormatting sqref="J164:J173">
    <cfRule type="expression" dxfId="5" priority="6">
      <formula>MOD(ROW(),2)=0</formula>
    </cfRule>
  </conditionalFormatting>
  <conditionalFormatting sqref="J180:J184">
    <cfRule type="expression" dxfId="4" priority="5">
      <formula>MOD(ROW(),2)=0</formula>
    </cfRule>
  </conditionalFormatting>
  <conditionalFormatting sqref="J185">
    <cfRule type="expression" dxfId="3" priority="4">
      <formula>MOD(ROW(),2)=0</formula>
    </cfRule>
  </conditionalFormatting>
  <conditionalFormatting sqref="K146:K185">
    <cfRule type="expression" dxfId="2" priority="3">
      <formula>MOD(ROW(),2)=0</formula>
    </cfRule>
  </conditionalFormatting>
  <conditionalFormatting sqref="B134:B140">
    <cfRule type="expression" dxfId="1" priority="2">
      <formula>MOD(ROW(),2)=0</formula>
    </cfRule>
  </conditionalFormatting>
  <conditionalFormatting sqref="C134:C140">
    <cfRule type="expression" dxfId="0" priority="1">
      <formula>MOD(ROW(),2)=0</formula>
    </cfRule>
  </conditionalFormatting>
  <dataValidations count="6">
    <dataValidation type="list" allowBlank="1" showInputMessage="1" showErrorMessage="1" sqref="O8:O12 O14:O19 P8:Q19 P66:P83 P123:P129 P146:P185" xr:uid="{CA847190-D30B-45F3-81B8-6FB11CF91F60}">
      <formula1>#REF!</formula1>
    </dataValidation>
    <dataValidation type="list" allowBlank="1" showInputMessage="1" showErrorMessage="1" sqref="N193:Q205 Q66:Q83 N66:O83 N146:O158 Q146:Q158" xr:uid="{433CF54D-B34E-41A1-AD18-A0195D075801}">
      <formula1>$AN$5</formula1>
    </dataValidation>
    <dataValidation type="list" allowBlank="1" showInputMessage="1" showErrorMessage="1" sqref="N8:N19" xr:uid="{17ADB617-4C75-4BD0-9BDE-B38BD5732471}">
      <formula1>$AN$3</formula1>
    </dataValidation>
    <dataValidation type="decimal" allowBlank="1" showInputMessage="1" showErrorMessage="1" error="Daily Rate maximum is €900" sqref="H146:I186" xr:uid="{555433B4-40FA-4704-8941-3E70B59CE69E}">
      <formula1>0</formula1>
      <formula2>900</formula2>
    </dataValidation>
    <dataValidation type="list" allowBlank="1" showInputMessage="1" showErrorMessage="1" sqref="AH66" xr:uid="{9BC15703-BFA2-49AC-B21A-EAC7BEB8C42D}">
      <formula1>$AA$66:$AA$70</formula1>
    </dataValidation>
    <dataValidation type="list" allowBlank="1" showInputMessage="1" showErrorMessage="1" sqref="Y66:Y83 Y123:Y130 Y8:Y19 Y146:Y158 Y193:Y205" xr:uid="{F6E727D3-0C7D-472F-986F-624B2CF576BA}">
      <formula1>"select, Documentation in Order, Documentation Missing, Documentation Incorrect"</formula1>
    </dataValidation>
  </dataValidations>
  <pageMargins left="0.7" right="0.7" top="0.75" bottom="0.75" header="0.3" footer="0.3"/>
  <pageSetup paperSize="8" scale="51" orientation="landscape" r:id="rId1"/>
  <rowBreaks count="1" manualBreakCount="1">
    <brk id="118" max="16383" man="1"/>
  </rowBreaks>
  <colBreaks count="1" manualBreakCount="1">
    <brk id="27" max="2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7FB3-5576-48A4-AC61-06577D9F30E7}">
  <dimension ref="B2:K41"/>
  <sheetViews>
    <sheetView showGridLines="0" showRowColHeaders="0" zoomScaleNormal="100" workbookViewId="0">
      <selection activeCell="O8" sqref="O8"/>
    </sheetView>
  </sheetViews>
  <sheetFormatPr defaultRowHeight="15" x14ac:dyDescent="0.25"/>
  <cols>
    <col min="1" max="1" width="1.7109375" customWidth="1"/>
    <col min="2" max="2" width="7.7109375" customWidth="1"/>
    <col min="3" max="3" width="15" customWidth="1"/>
    <col min="4" max="4" width="14.42578125" customWidth="1"/>
    <col min="5" max="5" width="18" customWidth="1"/>
    <col min="6" max="6" width="13.7109375" customWidth="1"/>
    <col min="7" max="7" width="19.85546875" customWidth="1"/>
    <col min="8" max="8" width="34.28515625" customWidth="1"/>
    <col min="9" max="9" width="27.140625" customWidth="1"/>
    <col min="10" max="10" width="27.85546875" customWidth="1"/>
    <col min="11" max="11" width="42.140625" customWidth="1"/>
  </cols>
  <sheetData>
    <row r="2" spans="2:11" ht="18.75" x14ac:dyDescent="0.25">
      <c r="B2" s="222" t="s">
        <v>139</v>
      </c>
      <c r="C2" s="222"/>
      <c r="D2" s="222"/>
      <c r="E2" s="222"/>
      <c r="F2" s="222"/>
      <c r="G2" s="222"/>
      <c r="H2" s="222"/>
      <c r="I2" s="222"/>
      <c r="J2" s="222"/>
      <c r="K2" s="222"/>
    </row>
    <row r="3" spans="2:11" ht="42" customHeight="1" x14ac:dyDescent="0.25">
      <c r="B3" s="223" t="s">
        <v>147</v>
      </c>
      <c r="C3" s="223"/>
      <c r="D3" s="223"/>
      <c r="E3" s="223"/>
      <c r="F3" s="223"/>
      <c r="G3" s="223"/>
      <c r="H3" s="223"/>
      <c r="I3" s="223"/>
      <c r="J3" s="223"/>
      <c r="K3" s="223"/>
    </row>
    <row r="4" spans="2:11" ht="30" x14ac:dyDescent="0.25">
      <c r="B4" s="180" t="s">
        <v>2</v>
      </c>
      <c r="C4" s="180" t="s">
        <v>140</v>
      </c>
      <c r="D4" s="188" t="s">
        <v>21</v>
      </c>
      <c r="E4" s="180" t="s">
        <v>145</v>
      </c>
      <c r="F4" s="180" t="s">
        <v>56</v>
      </c>
      <c r="G4" s="180" t="s">
        <v>57</v>
      </c>
      <c r="H4" s="180" t="s">
        <v>143</v>
      </c>
      <c r="I4" s="180" t="s">
        <v>144</v>
      </c>
      <c r="J4" s="2"/>
      <c r="K4" s="2"/>
    </row>
    <row r="5" spans="2:11" x14ac:dyDescent="0.25">
      <c r="B5" s="181">
        <v>1</v>
      </c>
      <c r="C5" s="181">
        <v>1234</v>
      </c>
      <c r="D5" s="181" t="s">
        <v>141</v>
      </c>
      <c r="E5" s="181">
        <v>3</v>
      </c>
      <c r="F5" s="187" t="s">
        <v>146</v>
      </c>
      <c r="G5" s="189">
        <v>0</v>
      </c>
      <c r="H5" s="181"/>
      <c r="I5" s="181"/>
      <c r="J5" s="182"/>
      <c r="K5" s="183"/>
    </row>
    <row r="6" spans="2:11" x14ac:dyDescent="0.25">
      <c r="B6" s="181"/>
      <c r="C6" s="181"/>
      <c r="D6" s="181"/>
      <c r="E6" s="181"/>
      <c r="F6" s="187"/>
      <c r="G6" s="189">
        <v>0</v>
      </c>
      <c r="H6" s="181"/>
      <c r="I6" s="181"/>
      <c r="J6" s="182"/>
      <c r="K6" s="183"/>
    </row>
    <row r="7" spans="2:11" x14ac:dyDescent="0.25">
      <c r="B7" s="181"/>
      <c r="C7" s="181"/>
      <c r="D7" s="181"/>
      <c r="E7" s="181"/>
      <c r="F7" s="187"/>
      <c r="G7" s="189">
        <v>0</v>
      </c>
      <c r="H7" s="181"/>
      <c r="I7" s="181"/>
      <c r="J7" s="182"/>
      <c r="K7" s="183"/>
    </row>
    <row r="8" spans="2:11" x14ac:dyDescent="0.25">
      <c r="B8" s="181"/>
      <c r="C8" s="181"/>
      <c r="D8" s="181"/>
      <c r="E8" s="181"/>
      <c r="F8" s="187"/>
      <c r="G8" s="189">
        <v>0</v>
      </c>
      <c r="H8" s="181"/>
      <c r="I8" s="181"/>
      <c r="J8" s="182"/>
      <c r="K8" s="183"/>
    </row>
    <row r="9" spans="2:11" x14ac:dyDescent="0.25">
      <c r="B9" s="181"/>
      <c r="C9" s="181"/>
      <c r="D9" s="181"/>
      <c r="E9" s="181"/>
      <c r="F9" s="187"/>
      <c r="G9" s="189">
        <v>0</v>
      </c>
      <c r="H9" s="181"/>
      <c r="I9" s="181"/>
      <c r="J9" s="182"/>
      <c r="K9" s="183"/>
    </row>
    <row r="10" spans="2:11" x14ac:dyDescent="0.25">
      <c r="B10" s="181"/>
      <c r="C10" s="181"/>
      <c r="D10" s="181"/>
      <c r="E10" s="181"/>
      <c r="F10" s="187"/>
      <c r="G10" s="189">
        <v>0</v>
      </c>
      <c r="H10" s="181"/>
      <c r="I10" s="181"/>
      <c r="J10" s="182"/>
      <c r="K10" s="183"/>
    </row>
    <row r="11" spans="2:11" x14ac:dyDescent="0.25">
      <c r="B11" s="181"/>
      <c r="C11" s="181"/>
      <c r="D11" s="181"/>
      <c r="E11" s="181"/>
      <c r="F11" s="187"/>
      <c r="G11" s="189">
        <v>0</v>
      </c>
      <c r="H11" s="181"/>
      <c r="I11" s="181"/>
      <c r="J11" s="182"/>
      <c r="K11" s="183"/>
    </row>
    <row r="12" spans="2:11" x14ac:dyDescent="0.25">
      <c r="B12" s="181"/>
      <c r="C12" s="181"/>
      <c r="D12" s="181"/>
      <c r="E12" s="181"/>
      <c r="F12" s="187"/>
      <c r="G12" s="189">
        <v>0</v>
      </c>
      <c r="H12" s="181"/>
      <c r="I12" s="181"/>
      <c r="J12" s="182"/>
      <c r="K12" s="183"/>
    </row>
    <row r="13" spans="2:11" x14ac:dyDescent="0.25">
      <c r="B13" s="181"/>
      <c r="C13" s="181"/>
      <c r="D13" s="181"/>
      <c r="E13" s="181"/>
      <c r="F13" s="187"/>
      <c r="G13" s="189">
        <v>0</v>
      </c>
      <c r="H13" s="181"/>
      <c r="I13" s="181"/>
      <c r="J13" s="182"/>
      <c r="K13" s="183"/>
    </row>
    <row r="14" spans="2:11" x14ac:dyDescent="0.25">
      <c r="B14" s="181"/>
      <c r="C14" s="181"/>
      <c r="D14" s="181"/>
      <c r="E14" s="181"/>
      <c r="F14" s="187"/>
      <c r="G14" s="189">
        <v>0</v>
      </c>
      <c r="H14" s="181"/>
      <c r="I14" s="181"/>
      <c r="J14" s="182"/>
      <c r="K14" s="183"/>
    </row>
    <row r="15" spans="2:11" x14ac:dyDescent="0.25">
      <c r="B15" s="181"/>
      <c r="C15" s="181"/>
      <c r="D15" s="181"/>
      <c r="E15" s="181"/>
      <c r="F15" s="187"/>
      <c r="G15" s="189">
        <v>0</v>
      </c>
      <c r="H15" s="181"/>
      <c r="I15" s="181"/>
      <c r="J15" s="182"/>
      <c r="K15" s="183"/>
    </row>
    <row r="16" spans="2:11" x14ac:dyDescent="0.25">
      <c r="B16" s="181"/>
      <c r="C16" s="181"/>
      <c r="D16" s="181"/>
      <c r="E16" s="181"/>
      <c r="F16" s="187"/>
      <c r="G16" s="189">
        <v>0</v>
      </c>
      <c r="H16" s="181"/>
      <c r="I16" s="181"/>
      <c r="J16" s="182"/>
      <c r="K16" s="183"/>
    </row>
    <row r="17" spans="2:11" x14ac:dyDescent="0.25">
      <c r="B17" s="181"/>
      <c r="C17" s="181"/>
      <c r="D17" s="181"/>
      <c r="E17" s="181"/>
      <c r="F17" s="187"/>
      <c r="G17" s="189">
        <v>0</v>
      </c>
      <c r="H17" s="181"/>
      <c r="I17" s="181"/>
      <c r="J17" s="182"/>
      <c r="K17" s="183"/>
    </row>
    <row r="18" spans="2:11" x14ac:dyDescent="0.25">
      <c r="B18" s="181"/>
      <c r="C18" s="181"/>
      <c r="D18" s="181"/>
      <c r="E18" s="181"/>
      <c r="F18" s="187"/>
      <c r="G18" s="189">
        <v>0</v>
      </c>
      <c r="H18" s="181"/>
      <c r="I18" s="181"/>
      <c r="J18" s="182"/>
      <c r="K18" s="183"/>
    </row>
    <row r="19" spans="2:11" x14ac:dyDescent="0.25">
      <c r="B19" s="181"/>
      <c r="C19" s="181"/>
      <c r="D19" s="181"/>
      <c r="E19" s="181"/>
      <c r="F19" s="187"/>
      <c r="G19" s="189">
        <v>0</v>
      </c>
      <c r="H19" s="181"/>
      <c r="I19" s="181"/>
      <c r="J19" s="182"/>
      <c r="K19" s="183"/>
    </row>
    <row r="20" spans="2:11" x14ac:dyDescent="0.25">
      <c r="B20" s="181"/>
      <c r="C20" s="181"/>
      <c r="D20" s="181"/>
      <c r="E20" s="181"/>
      <c r="F20" s="187"/>
      <c r="G20" s="189">
        <v>0</v>
      </c>
      <c r="H20" s="181"/>
      <c r="I20" s="181"/>
      <c r="J20" s="182"/>
      <c r="K20" s="183"/>
    </row>
    <row r="21" spans="2:11" hidden="1" x14ac:dyDescent="0.25">
      <c r="B21" s="184"/>
      <c r="C21" s="184"/>
      <c r="D21" s="186"/>
      <c r="E21" s="184"/>
      <c r="F21" s="185" t="s">
        <v>142</v>
      </c>
      <c r="G21" s="184"/>
      <c r="H21" s="184" t="s">
        <v>142</v>
      </c>
      <c r="I21" s="186"/>
    </row>
    <row r="22" spans="2:11" hidden="1" x14ac:dyDescent="0.25">
      <c r="B22" s="181"/>
      <c r="C22" s="181"/>
      <c r="D22" s="183"/>
      <c r="E22" s="181"/>
      <c r="F22" s="187" t="s">
        <v>142</v>
      </c>
      <c r="G22" s="181"/>
      <c r="H22" s="181" t="s">
        <v>142</v>
      </c>
      <c r="I22" s="183"/>
    </row>
    <row r="23" spans="2:11" hidden="1" x14ac:dyDescent="0.25">
      <c r="B23" s="181"/>
      <c r="C23" s="181"/>
      <c r="D23" s="183"/>
      <c r="E23" s="181"/>
      <c r="F23" s="187" t="s">
        <v>142</v>
      </c>
      <c r="G23" s="181"/>
      <c r="H23" s="181" t="s">
        <v>142</v>
      </c>
      <c r="I23" s="183"/>
    </row>
    <row r="24" spans="2:11" hidden="1" x14ac:dyDescent="0.25">
      <c r="B24" s="181"/>
      <c r="C24" s="181"/>
      <c r="D24" s="183"/>
      <c r="E24" s="181"/>
      <c r="F24" s="187" t="s">
        <v>142</v>
      </c>
      <c r="G24" s="181"/>
      <c r="H24" s="181" t="s">
        <v>142</v>
      </c>
      <c r="I24" s="183"/>
    </row>
    <row r="25" spans="2:11" hidden="1" x14ac:dyDescent="0.25">
      <c r="B25" s="181"/>
      <c r="C25" s="181"/>
      <c r="D25" s="183"/>
      <c r="E25" s="181"/>
      <c r="F25" s="187" t="s">
        <v>142</v>
      </c>
      <c r="G25" s="181"/>
      <c r="H25" s="181" t="s">
        <v>142</v>
      </c>
      <c r="I25" s="183"/>
    </row>
    <row r="26" spans="2:11" hidden="1" x14ac:dyDescent="0.25">
      <c r="B26" s="181"/>
      <c r="C26" s="181"/>
      <c r="D26" s="183"/>
      <c r="E26" s="181"/>
      <c r="F26" s="187" t="s">
        <v>142</v>
      </c>
      <c r="G26" s="181"/>
      <c r="H26" s="181" t="s">
        <v>142</v>
      </c>
      <c r="I26" s="183"/>
    </row>
    <row r="27" spans="2:11" hidden="1" x14ac:dyDescent="0.25">
      <c r="B27" s="181"/>
      <c r="C27" s="181"/>
      <c r="D27" s="183"/>
      <c r="E27" s="181"/>
      <c r="F27" s="187" t="s">
        <v>142</v>
      </c>
      <c r="G27" s="181"/>
      <c r="H27" s="181" t="s">
        <v>142</v>
      </c>
      <c r="I27" s="183"/>
    </row>
    <row r="28" spans="2:11" hidden="1" x14ac:dyDescent="0.25">
      <c r="B28" s="181"/>
      <c r="C28" s="181"/>
      <c r="D28" s="183"/>
      <c r="E28" s="181"/>
      <c r="F28" s="187" t="s">
        <v>142</v>
      </c>
      <c r="G28" s="181"/>
      <c r="H28" s="181" t="s">
        <v>142</v>
      </c>
      <c r="I28" s="183"/>
    </row>
    <row r="29" spans="2:11" hidden="1" x14ac:dyDescent="0.25">
      <c r="B29" s="181"/>
      <c r="C29" s="181"/>
      <c r="D29" s="183"/>
      <c r="E29" s="181"/>
      <c r="F29" s="187" t="s">
        <v>142</v>
      </c>
      <c r="G29" s="181"/>
      <c r="H29" s="181" t="s">
        <v>142</v>
      </c>
      <c r="I29" s="183"/>
    </row>
    <row r="30" spans="2:11" hidden="1" x14ac:dyDescent="0.25">
      <c r="B30" s="181"/>
      <c r="C30" s="181"/>
      <c r="D30" s="183"/>
      <c r="E30" s="181"/>
      <c r="F30" s="187" t="s">
        <v>142</v>
      </c>
      <c r="G30" s="181"/>
      <c r="H30" s="181" t="s">
        <v>142</v>
      </c>
      <c r="I30" s="183"/>
    </row>
    <row r="31" spans="2:11" hidden="1" x14ac:dyDescent="0.25">
      <c r="B31" s="181"/>
      <c r="C31" s="181"/>
      <c r="D31" s="183"/>
      <c r="E31" s="181"/>
      <c r="F31" s="187" t="s">
        <v>142</v>
      </c>
      <c r="G31" s="181"/>
      <c r="H31" s="181" t="s">
        <v>142</v>
      </c>
      <c r="I31" s="183"/>
    </row>
    <row r="32" spans="2:11" hidden="1" x14ac:dyDescent="0.25">
      <c r="B32" s="181"/>
      <c r="C32" s="181"/>
      <c r="D32" s="183"/>
      <c r="E32" s="181"/>
      <c r="F32" s="187" t="s">
        <v>142</v>
      </c>
      <c r="G32" s="181"/>
      <c r="H32" s="181" t="s">
        <v>142</v>
      </c>
      <c r="I32" s="183"/>
    </row>
    <row r="33" spans="2:9" hidden="1" x14ac:dyDescent="0.25">
      <c r="B33" s="181"/>
      <c r="C33" s="181"/>
      <c r="D33" s="183"/>
      <c r="E33" s="181"/>
      <c r="F33" s="187" t="s">
        <v>142</v>
      </c>
      <c r="G33" s="181"/>
      <c r="H33" s="181" t="s">
        <v>142</v>
      </c>
      <c r="I33" s="183"/>
    </row>
    <row r="34" spans="2:9" hidden="1" x14ac:dyDescent="0.25">
      <c r="B34" s="181"/>
      <c r="C34" s="181"/>
      <c r="D34" s="183"/>
      <c r="E34" s="181"/>
      <c r="F34" s="187" t="s">
        <v>142</v>
      </c>
      <c r="G34" s="181"/>
      <c r="H34" s="181" t="s">
        <v>142</v>
      </c>
      <c r="I34" s="183"/>
    </row>
    <row r="35" spans="2:9" hidden="1" x14ac:dyDescent="0.25">
      <c r="B35" s="181"/>
      <c r="C35" s="181"/>
      <c r="D35" s="183"/>
      <c r="E35" s="181"/>
      <c r="F35" s="187" t="s">
        <v>142</v>
      </c>
      <c r="G35" s="181"/>
      <c r="H35" s="181" t="s">
        <v>142</v>
      </c>
      <c r="I35" s="183"/>
    </row>
    <row r="36" spans="2:9" hidden="1" x14ac:dyDescent="0.25">
      <c r="B36" s="181"/>
      <c r="C36" s="181"/>
      <c r="D36" s="183"/>
      <c r="E36" s="181"/>
      <c r="F36" s="187" t="s">
        <v>142</v>
      </c>
      <c r="G36" s="181"/>
      <c r="H36" s="181" t="s">
        <v>142</v>
      </c>
      <c r="I36" s="183"/>
    </row>
    <row r="37" spans="2:9" hidden="1" x14ac:dyDescent="0.25">
      <c r="B37" s="181"/>
      <c r="C37" s="181"/>
      <c r="D37" s="183"/>
      <c r="E37" s="181"/>
      <c r="F37" s="187" t="s">
        <v>142</v>
      </c>
      <c r="G37" s="181"/>
      <c r="H37" s="181" t="s">
        <v>142</v>
      </c>
      <c r="I37" s="183"/>
    </row>
    <row r="38" spans="2:9" hidden="1" x14ac:dyDescent="0.25">
      <c r="B38" s="181"/>
      <c r="C38" s="181"/>
      <c r="D38" s="183"/>
      <c r="E38" s="181"/>
      <c r="F38" s="187" t="s">
        <v>142</v>
      </c>
      <c r="G38" s="181"/>
      <c r="H38" s="181" t="s">
        <v>142</v>
      </c>
      <c r="I38" s="183"/>
    </row>
    <row r="39" spans="2:9" hidden="1" x14ac:dyDescent="0.25">
      <c r="B39" s="181"/>
      <c r="C39" s="181"/>
      <c r="D39" s="183"/>
      <c r="E39" s="181"/>
      <c r="F39" s="187" t="s">
        <v>142</v>
      </c>
      <c r="G39" s="181"/>
      <c r="H39" s="181" t="s">
        <v>142</v>
      </c>
      <c r="I39" s="183"/>
    </row>
    <row r="40" spans="2:9" hidden="1" x14ac:dyDescent="0.25">
      <c r="B40" s="181"/>
      <c r="C40" s="181"/>
      <c r="D40" s="183"/>
      <c r="E40" s="181"/>
      <c r="F40" s="187" t="s">
        <v>142</v>
      </c>
      <c r="G40" s="181"/>
      <c r="H40" s="181" t="s">
        <v>142</v>
      </c>
      <c r="I40" s="183"/>
    </row>
    <row r="41" spans="2:9" x14ac:dyDescent="0.25">
      <c r="B41" s="65" t="s">
        <v>80</v>
      </c>
      <c r="C41" s="65"/>
    </row>
  </sheetData>
  <mergeCells count="4">
    <mergeCell ref="B2:F2"/>
    <mergeCell ref="G2:H2"/>
    <mergeCell ref="I2:K2"/>
    <mergeCell ref="B3:K3"/>
  </mergeCells>
  <pageMargins left="0.7" right="0.7"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9D16-A4A5-4EC1-AA29-7290B439DD20}">
  <dimension ref="B2:P3"/>
  <sheetViews>
    <sheetView showGridLines="0" showRowColHeaders="0" zoomScaleNormal="100" workbookViewId="0"/>
  </sheetViews>
  <sheetFormatPr defaultRowHeight="15" x14ac:dyDescent="0.25"/>
  <cols>
    <col min="1" max="1" width="1.7109375" customWidth="1"/>
  </cols>
  <sheetData>
    <row r="2" spans="2:16" ht="27.75" customHeight="1" x14ac:dyDescent="0.25">
      <c r="B2" s="224" t="s">
        <v>150</v>
      </c>
      <c r="C2" s="224"/>
      <c r="D2" s="224"/>
      <c r="E2" s="224"/>
      <c r="F2" s="224"/>
      <c r="G2" s="224"/>
      <c r="H2" s="224"/>
      <c r="I2" s="224"/>
      <c r="J2" s="224"/>
      <c r="K2" s="224"/>
      <c r="L2" s="224"/>
      <c r="M2" s="224"/>
      <c r="N2" s="224"/>
      <c r="O2" s="224"/>
      <c r="P2" s="224"/>
    </row>
    <row r="3" spans="2:16" x14ac:dyDescent="0.25">
      <c r="B3" t="s">
        <v>151</v>
      </c>
      <c r="D3" s="198" t="s">
        <v>152</v>
      </c>
    </row>
  </sheetData>
  <mergeCells count="1">
    <mergeCell ref="B2:P2"/>
  </mergeCells>
  <hyperlinks>
    <hyperlink ref="D3" r:id="rId1" xr:uid="{30792C13-9E3F-4C90-9A9F-FF0A7CC39753}"/>
  </hyperlinks>
  <pageMargins left="0.7" right="0.7" top="0.75" bottom="0.75" header="0.3" footer="0.3"/>
  <pageSetup paperSize="9" scale="9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2192B-1466-4CAA-82D6-1E59A9E02966}">
  <dimension ref="B2:T37"/>
  <sheetViews>
    <sheetView showGridLines="0" showRowColHeaders="0" workbookViewId="0"/>
  </sheetViews>
  <sheetFormatPr defaultRowHeight="15" x14ac:dyDescent="0.25"/>
  <cols>
    <col min="1" max="1" width="1.7109375" customWidth="1"/>
    <col min="4" max="4" width="11.28515625" bestFit="1" customWidth="1"/>
    <col min="8" max="8" width="11.5703125" bestFit="1" customWidth="1"/>
    <col min="12" max="12" width="9" bestFit="1" customWidth="1"/>
    <col min="14" max="14" width="14.7109375" bestFit="1" customWidth="1"/>
    <col min="17" max="17" width="15.7109375" bestFit="1" customWidth="1"/>
  </cols>
  <sheetData>
    <row r="2" spans="2:20" x14ac:dyDescent="0.25">
      <c r="B2" s="201" t="s">
        <v>153</v>
      </c>
      <c r="C2" s="202"/>
      <c r="D2" s="202"/>
      <c r="E2" s="202"/>
      <c r="F2" s="202"/>
      <c r="G2" s="202"/>
      <c r="H2" s="202"/>
      <c r="J2" s="201" t="s">
        <v>148</v>
      </c>
      <c r="K2" s="202"/>
      <c r="L2" s="202"/>
      <c r="M2" s="202"/>
      <c r="N2" s="202"/>
      <c r="O2" s="202"/>
      <c r="P2" s="202"/>
      <c r="Q2" s="202"/>
      <c r="R2" s="202"/>
    </row>
    <row r="3" spans="2:20" x14ac:dyDescent="0.25">
      <c r="B3" s="2"/>
    </row>
    <row r="4" spans="2:20" x14ac:dyDescent="0.25">
      <c r="B4" s="190" t="s">
        <v>8</v>
      </c>
      <c r="C4" s="191"/>
      <c r="D4" s="191"/>
      <c r="E4" s="191"/>
      <c r="F4" s="191"/>
      <c r="G4" s="191"/>
      <c r="H4" s="191"/>
      <c r="J4" s="225" t="s">
        <v>149</v>
      </c>
      <c r="K4" s="225"/>
      <c r="L4" s="225"/>
      <c r="M4" s="225"/>
      <c r="N4" s="225"/>
      <c r="O4" s="225"/>
      <c r="P4" s="225"/>
      <c r="Q4" s="225"/>
      <c r="R4" s="225"/>
    </row>
    <row r="5" spans="2:20" x14ac:dyDescent="0.25">
      <c r="B5" s="190" t="s">
        <v>9</v>
      </c>
      <c r="C5" s="191"/>
      <c r="D5" s="191"/>
      <c r="E5" s="191"/>
      <c r="F5" s="191"/>
      <c r="G5" s="191"/>
      <c r="H5" s="191"/>
      <c r="J5" s="225"/>
      <c r="K5" s="225"/>
      <c r="L5" s="225"/>
      <c r="M5" s="225"/>
      <c r="N5" s="225"/>
      <c r="O5" s="225"/>
      <c r="P5" s="225"/>
      <c r="Q5" s="225"/>
      <c r="R5" s="225"/>
    </row>
    <row r="6" spans="2:20" x14ac:dyDescent="0.25">
      <c r="B6" s="190" t="s">
        <v>10</v>
      </c>
      <c r="C6" s="191"/>
      <c r="D6" s="191"/>
      <c r="E6" s="191"/>
      <c r="F6" s="191"/>
      <c r="G6" s="191"/>
      <c r="H6" s="191"/>
    </row>
    <row r="7" spans="2:20" x14ac:dyDescent="0.25">
      <c r="B7" s="190" t="s">
        <v>11</v>
      </c>
      <c r="C7" s="191" t="s">
        <v>12</v>
      </c>
      <c r="D7" s="191"/>
      <c r="E7" s="191"/>
      <c r="F7" s="191"/>
      <c r="G7" s="191"/>
      <c r="H7" s="191"/>
    </row>
    <row r="8" spans="2:20" x14ac:dyDescent="0.25">
      <c r="B8" s="191"/>
      <c r="C8" s="191"/>
      <c r="D8" s="191"/>
      <c r="E8" s="191"/>
      <c r="F8" s="191"/>
      <c r="G8" s="191"/>
      <c r="H8" s="191"/>
    </row>
    <row r="9" spans="2:20" ht="15.75" x14ac:dyDescent="0.25">
      <c r="B9" s="226" t="s">
        <v>13</v>
      </c>
      <c r="C9" s="226"/>
      <c r="D9" s="226"/>
      <c r="E9" s="226"/>
      <c r="F9" s="226"/>
      <c r="G9" s="226"/>
      <c r="H9" s="226"/>
      <c r="J9" s="201" t="s">
        <v>154</v>
      </c>
      <c r="K9" s="202"/>
      <c r="L9" s="202"/>
      <c r="M9" s="202"/>
      <c r="N9" s="202"/>
      <c r="O9" s="202"/>
      <c r="P9" s="202"/>
      <c r="Q9" s="202"/>
    </row>
    <row r="10" spans="2:20" x14ac:dyDescent="0.25">
      <c r="B10" s="191"/>
      <c r="C10" s="191"/>
      <c r="D10" s="191"/>
      <c r="E10" s="191"/>
      <c r="F10" s="191"/>
      <c r="G10" s="191"/>
      <c r="H10" s="191"/>
      <c r="J10" s="227"/>
      <c r="K10" s="227"/>
      <c r="L10" s="227"/>
      <c r="M10" s="227"/>
      <c r="N10" s="227"/>
      <c r="O10" s="227"/>
      <c r="P10" s="227"/>
      <c r="Q10" s="227"/>
      <c r="R10" s="227"/>
    </row>
    <row r="11" spans="2:20" ht="15.75" thickBot="1" x14ac:dyDescent="0.3">
      <c r="B11" s="190" t="s">
        <v>14</v>
      </c>
      <c r="C11" s="191"/>
      <c r="D11" s="191"/>
      <c r="E11" s="191"/>
      <c r="F11" s="190" t="s">
        <v>18</v>
      </c>
      <c r="G11" s="191"/>
      <c r="H11" s="191">
        <v>1234</v>
      </c>
      <c r="J11" s="227"/>
      <c r="K11" s="227"/>
      <c r="L11" s="227"/>
      <c r="M11" s="227"/>
      <c r="N11" s="227"/>
      <c r="O11" s="227"/>
      <c r="P11" s="227"/>
      <c r="Q11" s="227"/>
      <c r="R11" s="227"/>
    </row>
    <row r="12" spans="2:20" x14ac:dyDescent="0.25">
      <c r="B12" s="190" t="s">
        <v>15</v>
      </c>
      <c r="C12" s="191"/>
      <c r="D12" s="191"/>
      <c r="E12" s="191"/>
      <c r="F12" s="190" t="s">
        <v>17</v>
      </c>
      <c r="G12" s="191"/>
      <c r="H12" s="192">
        <v>44228</v>
      </c>
    </row>
    <row r="13" spans="2:20" x14ac:dyDescent="0.25">
      <c r="B13" s="190" t="s">
        <v>16</v>
      </c>
      <c r="C13" s="191"/>
      <c r="D13" s="191"/>
      <c r="E13" s="191"/>
      <c r="F13" s="190" t="s">
        <v>19</v>
      </c>
      <c r="G13" s="191"/>
      <c r="H13" s="191"/>
    </row>
    <row r="14" spans="2:20" x14ac:dyDescent="0.25">
      <c r="B14" s="191"/>
      <c r="C14" s="191"/>
      <c r="D14" s="191"/>
      <c r="E14" s="191"/>
      <c r="F14" s="191"/>
      <c r="G14" s="191"/>
      <c r="H14" s="191"/>
    </row>
    <row r="15" spans="2:20" x14ac:dyDescent="0.25">
      <c r="B15" s="190" t="s">
        <v>20</v>
      </c>
      <c r="C15" s="190"/>
      <c r="D15" s="190" t="s">
        <v>21</v>
      </c>
      <c r="E15" s="190"/>
      <c r="F15" s="190"/>
      <c r="G15" s="190" t="s">
        <v>22</v>
      </c>
      <c r="H15" s="190"/>
      <c r="J15" s="201" t="s">
        <v>155</v>
      </c>
      <c r="K15" s="202"/>
      <c r="L15" s="202"/>
      <c r="M15" s="202"/>
      <c r="N15" s="202"/>
      <c r="O15" s="202"/>
      <c r="P15" s="202"/>
      <c r="Q15" s="202"/>
      <c r="R15" s="202"/>
      <c r="S15" s="202"/>
      <c r="T15" s="202"/>
    </row>
    <row r="16" spans="2:20" x14ac:dyDescent="0.25">
      <c r="B16" s="191"/>
      <c r="C16" s="191"/>
      <c r="D16" s="191"/>
      <c r="E16" s="191"/>
      <c r="F16" s="191"/>
      <c r="G16" s="191"/>
      <c r="H16" s="191"/>
      <c r="J16" s="2"/>
      <c r="L16" s="190"/>
      <c r="M16" s="190"/>
      <c r="N16" s="190"/>
      <c r="O16" s="190"/>
      <c r="P16" s="190"/>
    </row>
    <row r="17" spans="2:17" ht="15.75" thickBot="1" x14ac:dyDescent="0.3">
      <c r="B17" s="191"/>
      <c r="C17" s="191"/>
      <c r="D17" s="191"/>
      <c r="E17" s="191"/>
      <c r="F17" s="191"/>
      <c r="G17" s="191"/>
      <c r="H17" s="191"/>
      <c r="J17" s="4" t="s">
        <v>27</v>
      </c>
      <c r="K17" s="1"/>
      <c r="L17" s="1"/>
      <c r="M17" s="1"/>
      <c r="N17" s="1"/>
      <c r="O17" s="1"/>
      <c r="P17" s="1"/>
      <c r="Q17" s="1"/>
    </row>
    <row r="18" spans="2:17" ht="15.75" thickBot="1" x14ac:dyDescent="0.3">
      <c r="B18" s="193" t="s">
        <v>7</v>
      </c>
      <c r="C18" s="194"/>
      <c r="D18" s="195"/>
      <c r="E18" s="195"/>
      <c r="F18" s="195"/>
      <c r="G18" s="195"/>
      <c r="H18" s="196">
        <v>63000</v>
      </c>
      <c r="J18" s="1" t="s">
        <v>55</v>
      </c>
      <c r="K18" s="1"/>
      <c r="L18" s="1"/>
      <c r="M18" s="1"/>
      <c r="N18" s="1"/>
      <c r="O18" s="1"/>
      <c r="P18" s="1"/>
      <c r="Q18" s="1"/>
    </row>
    <row r="19" spans="2:17" x14ac:dyDescent="0.25">
      <c r="B19" s="191"/>
      <c r="C19" s="191"/>
      <c r="D19" s="191"/>
      <c r="E19" s="191"/>
      <c r="F19" s="191"/>
      <c r="G19" s="191"/>
      <c r="H19" s="191"/>
      <c r="J19" s="1"/>
      <c r="K19" s="1"/>
      <c r="L19" s="1"/>
      <c r="M19" s="1"/>
      <c r="N19" s="1"/>
      <c r="O19" s="1"/>
      <c r="P19" s="1"/>
      <c r="Q19" s="1"/>
    </row>
    <row r="20" spans="2:17" x14ac:dyDescent="0.25">
      <c r="B20" s="191"/>
      <c r="C20" s="191"/>
      <c r="D20" s="191"/>
      <c r="E20" s="191"/>
      <c r="F20" s="191"/>
      <c r="G20" s="191"/>
      <c r="H20" s="191"/>
      <c r="J20" s="4" t="s">
        <v>28</v>
      </c>
      <c r="K20" s="1"/>
      <c r="L20" s="1"/>
      <c r="M20" s="4" t="s">
        <v>30</v>
      </c>
      <c r="N20" s="1"/>
      <c r="O20" s="1"/>
      <c r="P20" s="4" t="s">
        <v>32</v>
      </c>
      <c r="Q20" s="1"/>
    </row>
    <row r="21" spans="2:17" x14ac:dyDescent="0.25">
      <c r="B21" s="191"/>
      <c r="C21" s="191"/>
      <c r="D21" s="191"/>
      <c r="E21" s="191"/>
      <c r="F21" s="191"/>
      <c r="G21" s="191"/>
      <c r="H21" s="191"/>
      <c r="J21" s="1" t="s">
        <v>29</v>
      </c>
      <c r="K21" s="1"/>
      <c r="L21" s="1"/>
      <c r="M21" s="1" t="s">
        <v>31</v>
      </c>
      <c r="N21" s="1"/>
      <c r="O21" s="1"/>
      <c r="P21" s="1" t="s">
        <v>15</v>
      </c>
      <c r="Q21" s="1"/>
    </row>
    <row r="22" spans="2:17" x14ac:dyDescent="0.25">
      <c r="B22" s="191"/>
      <c r="C22" s="191"/>
      <c r="D22" s="191"/>
      <c r="E22" s="191"/>
      <c r="F22" s="191"/>
      <c r="G22" s="191"/>
      <c r="H22" s="191"/>
      <c r="J22" s="1"/>
      <c r="K22" s="1"/>
      <c r="L22" s="1"/>
      <c r="M22" s="1"/>
      <c r="N22" s="1"/>
      <c r="O22" s="1"/>
      <c r="P22" s="1"/>
      <c r="Q22" s="1"/>
    </row>
    <row r="23" spans="2:17" x14ac:dyDescent="0.25">
      <c r="B23" s="191"/>
      <c r="C23" s="191"/>
      <c r="D23" s="191"/>
      <c r="E23" s="191"/>
      <c r="F23" s="191"/>
      <c r="G23" s="191"/>
      <c r="H23" s="191"/>
      <c r="J23" s="1"/>
      <c r="K23" s="1"/>
      <c r="L23" s="1"/>
      <c r="M23" s="1"/>
      <c r="N23" s="1"/>
      <c r="O23" s="1"/>
      <c r="P23" s="1"/>
      <c r="Q23" s="1"/>
    </row>
    <row r="24" spans="2:17" x14ac:dyDescent="0.25">
      <c r="B24" s="191"/>
      <c r="C24" s="191"/>
      <c r="D24" s="191"/>
      <c r="E24" s="191"/>
      <c r="F24" s="191"/>
      <c r="G24" s="191"/>
      <c r="H24" s="191"/>
      <c r="J24" s="4" t="s">
        <v>15</v>
      </c>
      <c r="K24" s="1"/>
      <c r="L24" s="1"/>
      <c r="M24" s="1"/>
      <c r="N24" s="4" t="s">
        <v>33</v>
      </c>
      <c r="O24" s="1"/>
      <c r="P24" s="1"/>
      <c r="Q24" s="4" t="s">
        <v>35</v>
      </c>
    </row>
    <row r="25" spans="2:17" x14ac:dyDescent="0.25">
      <c r="B25" s="191"/>
      <c r="C25" s="191"/>
      <c r="D25" s="191"/>
      <c r="E25" s="191"/>
      <c r="F25" s="191"/>
      <c r="G25" s="191"/>
      <c r="H25" s="191"/>
      <c r="J25" s="4" t="s">
        <v>16</v>
      </c>
      <c r="K25" s="1"/>
      <c r="L25" s="1"/>
      <c r="M25" s="1"/>
      <c r="N25" s="1" t="s">
        <v>34</v>
      </c>
      <c r="O25" s="1"/>
      <c r="P25" s="1"/>
      <c r="Q25" s="3">
        <v>44013</v>
      </c>
    </row>
    <row r="26" spans="2:17" x14ac:dyDescent="0.25">
      <c r="B26" s="191"/>
      <c r="C26" s="191"/>
      <c r="D26" s="191"/>
      <c r="E26" s="191"/>
      <c r="F26" s="191"/>
      <c r="G26" s="191"/>
      <c r="H26" s="191"/>
      <c r="J26" s="1"/>
      <c r="K26" s="1"/>
      <c r="L26" s="1"/>
      <c r="M26" s="1"/>
      <c r="N26" s="1"/>
      <c r="O26" s="1"/>
      <c r="P26" s="1"/>
      <c r="Q26" s="1"/>
    </row>
    <row r="27" spans="2:17" x14ac:dyDescent="0.25">
      <c r="B27" s="191"/>
      <c r="C27" s="191"/>
      <c r="D27" s="191"/>
      <c r="E27" s="191"/>
      <c r="F27" s="191"/>
      <c r="G27" s="191"/>
      <c r="H27" s="191"/>
      <c r="J27" s="1"/>
      <c r="K27" s="1"/>
      <c r="L27" s="1"/>
      <c r="M27" s="1"/>
      <c r="N27" s="1"/>
      <c r="O27" s="1"/>
      <c r="P27" s="1"/>
      <c r="Q27" s="1"/>
    </row>
    <row r="28" spans="2:17" x14ac:dyDescent="0.25">
      <c r="B28" s="191"/>
      <c r="C28" s="191"/>
      <c r="D28" s="191"/>
      <c r="E28" s="191"/>
      <c r="F28" s="191"/>
      <c r="G28" s="191"/>
      <c r="H28" s="191"/>
      <c r="J28" s="4" t="s">
        <v>36</v>
      </c>
      <c r="K28" s="4" t="s">
        <v>41</v>
      </c>
      <c r="L28" s="4" t="s">
        <v>37</v>
      </c>
      <c r="M28" s="4" t="s">
        <v>38</v>
      </c>
      <c r="N28" s="4" t="s">
        <v>39</v>
      </c>
      <c r="O28" s="1"/>
      <c r="P28" s="1"/>
      <c r="Q28" s="1"/>
    </row>
    <row r="29" spans="2:17" x14ac:dyDescent="0.25">
      <c r="B29" s="190" t="s">
        <v>23</v>
      </c>
      <c r="C29" s="191"/>
      <c r="D29" s="197">
        <v>14490</v>
      </c>
      <c r="E29" s="191"/>
      <c r="F29" s="190" t="s">
        <v>24</v>
      </c>
      <c r="G29" s="191"/>
      <c r="H29" s="197">
        <v>63000</v>
      </c>
      <c r="J29" s="6" t="s">
        <v>40</v>
      </c>
      <c r="K29" s="6" t="s">
        <v>6</v>
      </c>
      <c r="L29" s="7">
        <v>20000</v>
      </c>
      <c r="M29" s="6"/>
      <c r="N29" s="7">
        <v>100630000</v>
      </c>
      <c r="O29" s="5"/>
      <c r="P29" s="1"/>
      <c r="Q29" s="1"/>
    </row>
    <row r="30" spans="2:17" x14ac:dyDescent="0.25">
      <c r="B30" s="191"/>
      <c r="C30" s="191"/>
      <c r="D30" s="191"/>
      <c r="E30" s="191"/>
      <c r="F30" s="190" t="s">
        <v>25</v>
      </c>
      <c r="G30" s="191"/>
      <c r="H30" s="197">
        <v>14490</v>
      </c>
      <c r="J30" s="1" t="s">
        <v>42</v>
      </c>
      <c r="K30" s="1" t="s">
        <v>50</v>
      </c>
      <c r="L30" s="5">
        <v>1000</v>
      </c>
      <c r="M30" s="1"/>
      <c r="N30" s="1"/>
      <c r="O30" s="5"/>
      <c r="P30" s="1"/>
      <c r="Q30" s="1"/>
    </row>
    <row r="31" spans="2:17" x14ac:dyDescent="0.25">
      <c r="B31" s="191"/>
      <c r="C31" s="191"/>
      <c r="D31" s="191"/>
      <c r="E31" s="191"/>
      <c r="F31" s="190" t="s">
        <v>26</v>
      </c>
      <c r="G31" s="191"/>
      <c r="H31" s="197">
        <v>77490</v>
      </c>
      <c r="J31" s="1" t="s">
        <v>43</v>
      </c>
      <c r="K31" s="1" t="s">
        <v>54</v>
      </c>
      <c r="L31" s="1"/>
      <c r="M31" s="5">
        <v>30000</v>
      </c>
      <c r="N31" s="1"/>
      <c r="O31" s="1"/>
      <c r="P31" s="1"/>
      <c r="Q31" s="1"/>
    </row>
    <row r="32" spans="2:17" x14ac:dyDescent="0.25">
      <c r="B32" s="191"/>
      <c r="C32" s="191"/>
      <c r="D32" s="191"/>
      <c r="E32" s="191"/>
      <c r="F32" s="191"/>
      <c r="G32" s="191"/>
      <c r="H32" s="191"/>
      <c r="J32" s="1" t="s">
        <v>44</v>
      </c>
      <c r="K32" s="1" t="s">
        <v>54</v>
      </c>
      <c r="L32" s="1"/>
      <c r="M32" s="5">
        <v>30000</v>
      </c>
      <c r="N32" s="1"/>
      <c r="O32" s="1"/>
      <c r="P32" s="1"/>
      <c r="Q32" s="1"/>
    </row>
    <row r="33" spans="2:17" x14ac:dyDescent="0.25">
      <c r="B33" s="191"/>
      <c r="C33" s="191"/>
      <c r="D33" s="191"/>
      <c r="E33" s="191"/>
      <c r="F33" s="191"/>
      <c r="G33" s="191"/>
      <c r="H33" s="191"/>
      <c r="J33" s="1" t="s">
        <v>45</v>
      </c>
      <c r="K33" s="1" t="s">
        <v>50</v>
      </c>
      <c r="L33" s="5">
        <v>3000</v>
      </c>
      <c r="M33" s="1"/>
      <c r="N33" s="1"/>
      <c r="O33" s="1"/>
      <c r="P33" s="1"/>
      <c r="Q33" s="1"/>
    </row>
    <row r="34" spans="2:17" x14ac:dyDescent="0.25">
      <c r="J34" s="1" t="s">
        <v>46</v>
      </c>
      <c r="K34" s="1" t="s">
        <v>51</v>
      </c>
      <c r="L34" s="5">
        <v>60000</v>
      </c>
      <c r="M34" s="1"/>
      <c r="N34" s="1"/>
      <c r="O34" s="1"/>
      <c r="P34" s="1"/>
      <c r="Q34" s="1"/>
    </row>
    <row r="35" spans="2:17" x14ac:dyDescent="0.25">
      <c r="J35" s="6" t="s">
        <v>47</v>
      </c>
      <c r="K35" s="6" t="s">
        <v>6</v>
      </c>
      <c r="L35" s="7">
        <v>43000</v>
      </c>
      <c r="M35" s="1"/>
      <c r="N35" s="1"/>
      <c r="O35" s="1"/>
      <c r="P35" s="1"/>
      <c r="Q35" s="1"/>
    </row>
    <row r="36" spans="2:17" x14ac:dyDescent="0.25">
      <c r="J36" s="1" t="s">
        <v>48</v>
      </c>
      <c r="K36" s="1" t="s">
        <v>52</v>
      </c>
      <c r="L36" s="1">
        <v>150</v>
      </c>
      <c r="M36" s="1"/>
      <c r="N36" s="1"/>
      <c r="O36" s="1"/>
      <c r="P36" s="1"/>
      <c r="Q36" s="1"/>
    </row>
    <row r="37" spans="2:17" x14ac:dyDescent="0.25">
      <c r="J37" s="1" t="s">
        <v>49</v>
      </c>
      <c r="K37" s="1" t="s">
        <v>53</v>
      </c>
      <c r="L37" s="1">
        <v>2000</v>
      </c>
      <c r="M37" s="1"/>
      <c r="N37" s="5">
        <v>100560850</v>
      </c>
      <c r="O37" s="1"/>
      <c r="P37" s="1"/>
      <c r="Q37" s="1"/>
    </row>
  </sheetData>
  <mergeCells count="3">
    <mergeCell ref="J4:R5"/>
    <mergeCell ref="B9:H9"/>
    <mergeCell ref="J10:R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0B55F700ECC548B7F2E4BD2647A69D" ma:contentTypeVersion="15" ma:contentTypeDescription="Create a new document." ma:contentTypeScope="" ma:versionID="382dd491f75c85f9f07da89a578d0b0e">
  <xsd:schema xmlns:xsd="http://www.w3.org/2001/XMLSchema" xmlns:xs="http://www.w3.org/2001/XMLSchema" xmlns:p="http://schemas.microsoft.com/office/2006/metadata/properties" xmlns:ns2="a0764dfe-92b7-490c-ab08-feff867c0511" xmlns:ns3="7a1ba256-dab7-48bf-b4b8-b90cdd7094a4" targetNamespace="http://schemas.microsoft.com/office/2006/metadata/properties" ma:root="true" ma:fieldsID="3bbad91f35593e294d2994cabe4d6fba" ns2:_="" ns3:_="">
    <xsd:import namespace="a0764dfe-92b7-490c-ab08-feff867c0511"/>
    <xsd:import namespace="7a1ba256-dab7-48bf-b4b8-b90cdd7094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64dfe-92b7-490c-ab08-feff867c05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9f1077-423e-4374-af9e-c585161d12b9}" ma:internalName="TaxCatchAll" ma:showField="CatchAllData" ma:web="a0764dfe-92b7-490c-ab08-feff867c05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1ba256-dab7-48bf-b4b8-b90cdd7094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1ba256-dab7-48bf-b4b8-b90cdd7094a4">
      <Terms xmlns="http://schemas.microsoft.com/office/infopath/2007/PartnerControls"/>
    </lcf76f155ced4ddcb4097134ff3c332f>
    <TaxCatchAll xmlns="a0764dfe-92b7-490c-ab08-feff867c0511" xsi:nil="true"/>
  </documentManagement>
</p:properties>
</file>

<file path=customXml/itemProps1.xml><?xml version="1.0" encoding="utf-8"?>
<ds:datastoreItem xmlns:ds="http://schemas.openxmlformats.org/officeDocument/2006/customXml" ds:itemID="{C7DB6213-5AC2-40E1-BEF7-D2F6B9402B04}">
  <ds:schemaRefs>
    <ds:schemaRef ds:uri="http://schemas.microsoft.com/sharepoint/v3/contenttype/forms"/>
  </ds:schemaRefs>
</ds:datastoreItem>
</file>

<file path=customXml/itemProps2.xml><?xml version="1.0" encoding="utf-8"?>
<ds:datastoreItem xmlns:ds="http://schemas.openxmlformats.org/officeDocument/2006/customXml" ds:itemID="{7EF4F94E-1346-4993-9CAA-07EB193B2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764dfe-92b7-490c-ab08-feff867c0511"/>
    <ds:schemaRef ds:uri="7a1ba256-dab7-48bf-b4b8-b90cdd709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1E0425-ADE3-4F3E-B322-C7D67C7CE7A8}">
  <ds:schemaRefs>
    <ds:schemaRef ds:uri="http://schemas.microsoft.com/office/2006/metadata/properties"/>
    <ds:schemaRef ds:uri="http://schemas.microsoft.com/office/infopath/2007/PartnerControls"/>
    <ds:schemaRef ds:uri="7a1ba256-dab7-48bf-b4b8-b90cdd7094a4"/>
    <ds:schemaRef ds:uri="a0764dfe-92b7-490c-ab08-feff867c05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Sample Claim Form</vt:lpstr>
      <vt:lpstr>Procurement</vt:lpstr>
      <vt:lpstr>Tax Clearance Status Suppliers</vt:lpstr>
      <vt:lpstr>Sample of Supporting docs</vt:lpstr>
      <vt:lpstr>'Sample Claim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Martina</dc:creator>
  <cp:lastModifiedBy>Geoghegan, Marie</cp:lastModifiedBy>
  <cp:lastPrinted>2024-09-05T10:31:40Z</cp:lastPrinted>
  <dcterms:created xsi:type="dcterms:W3CDTF">2020-11-23T10:02:43Z</dcterms:created>
  <dcterms:modified xsi:type="dcterms:W3CDTF">2024-09-10T11:45:33Z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741273389</vt:i4>
  </property>
  <property fmtid="{D5CDD505-2E9C-101B-9397-08002B2CF9AE}" pid="3" name="_NewReviewCycle">
    <vt:lpwstr/>
  </property>
  <property fmtid="{D5CDD505-2E9C-101B-9397-08002B2CF9AE}" pid="4" name="_EmailSubject">
    <vt:lpwstr>Capital Investment Scheme webpage</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7" name="ContentTypeId">
    <vt:lpwstr>0x0101006A0B55F700ECC548B7F2E4BD2647A69D</vt:lpwstr>
  </property>
  <property fmtid="{D5CDD505-2E9C-101B-9397-08002B2CF9AE}" pid="8" name="MediaServiceImageTags">
    <vt:lpwstr/>
  </property>
  <property fmtid="{D5CDD505-2E9C-101B-9397-08002B2CF9AE}" pid="9" name="_PreviousAdHocReviewCycleID">
    <vt:i4>1803919814</vt:i4>
  </property>
</Properties>
</file>